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erver\Data\Doug's Documents\My Web Sites\mblnew\downloads\MBLStats\"/>
    </mc:Choice>
  </mc:AlternateContent>
  <xr:revisionPtr revIDLastSave="0" documentId="13_ncr:1_{F10C7C12-7156-43DF-AF81-D49F949ADB43}" xr6:coauthVersionLast="47" xr6:coauthVersionMax="47" xr10:uidLastSave="{00000000-0000-0000-0000-000000000000}"/>
  <bookViews>
    <workbookView xWindow="-120" yWindow="-120" windowWidth="29040" windowHeight="15720" firstSheet="13" activeTab="22" xr2:uid="{A1CD0C2C-189C-46FD-8032-02DD8036DB4E}"/>
  </bookViews>
  <sheets>
    <sheet name="Tables" sheetId="1" r:id="rId1"/>
    <sheet name="Fixtures" sheetId="2" r:id="rId2"/>
    <sheet name="xl fixtures" sheetId="29" state="hidden" r:id="rId3"/>
    <sheet name="Division 1 Scorecards" sheetId="3" r:id="rId4"/>
    <sheet name="Division 2 Scorecards" sheetId="4" r:id="rId5"/>
    <sheet name="Division 3 Scorecards" sheetId="5" r:id="rId6"/>
    <sheet name="Division 4 Scorecards" sheetId="6" r:id="rId7"/>
    <sheet name="Individuals Player Stats" sheetId="27" r:id="rId8"/>
    <sheet name="Doubles Player Stats" sheetId="28" r:id="rId9"/>
    <sheet name="Div 1 Man" sheetId="7" r:id="rId10"/>
    <sheet name="Div 1 Lady" sheetId="8" r:id="rId11"/>
    <sheet name="Div 1 Mens" sheetId="9" r:id="rId12"/>
    <sheet name="Div 1 Ladies" sheetId="10" r:id="rId13"/>
    <sheet name="Div 1 Mixed" sheetId="11" r:id="rId14"/>
    <sheet name="Div 2 Man" sheetId="12" r:id="rId15"/>
    <sheet name="Div 2 Lady" sheetId="13" r:id="rId16"/>
    <sheet name="Div 2 Mens" sheetId="14" r:id="rId17"/>
    <sheet name="Div 2 Ladies" sheetId="15" r:id="rId18"/>
    <sheet name="Div 2 Mixed" sheetId="16" r:id="rId19"/>
    <sheet name="Div 3 Man" sheetId="17" r:id="rId20"/>
    <sheet name="Div 3 Lady" sheetId="18" r:id="rId21"/>
    <sheet name="Div 3 Mens" sheetId="19" r:id="rId22"/>
    <sheet name="Div 3 Lades" sheetId="20" r:id="rId23"/>
    <sheet name="Div 3 Mixed" sheetId="21" r:id="rId24"/>
    <sheet name="Div 4 Man" sheetId="22" r:id="rId25"/>
    <sheet name="Div 4 Lady" sheetId="23" r:id="rId26"/>
    <sheet name="Div 4 Mens" sheetId="24" r:id="rId27"/>
    <sheet name="Div 4 Ladies" sheetId="25" r:id="rId28"/>
    <sheet name="Div 4 Mixed" sheetId="26" r:id="rId29"/>
  </sheets>
  <definedNames>
    <definedName name="_xlnm._FilterDatabase" localSheetId="12" hidden="1">'Div 1 Ladies'!$A$5:$J$5</definedName>
    <definedName name="_xlnm._FilterDatabase" localSheetId="10" hidden="1">'Div 1 Lady'!$A$5:$I$5</definedName>
    <definedName name="_xlnm._FilterDatabase" localSheetId="9" hidden="1">'Div 1 Man'!$A$5:$I$5</definedName>
    <definedName name="_xlnm._FilterDatabase" localSheetId="11" hidden="1">'Div 1 Mens'!$A$5:$J$5</definedName>
    <definedName name="_xlnm._FilterDatabase" localSheetId="13" hidden="1">'Div 1 Mixed'!$A$5:$J$5</definedName>
    <definedName name="_xlnm._FilterDatabase" localSheetId="17" hidden="1">'Div 2 Ladies'!$A$5:$J$5</definedName>
    <definedName name="_xlnm._FilterDatabase" localSheetId="15" hidden="1">'Div 2 Lady'!$A$5:$I$5</definedName>
    <definedName name="_xlnm._FilterDatabase" localSheetId="14" hidden="1">'Div 2 Man'!$A$5:$I$5</definedName>
    <definedName name="_xlnm._FilterDatabase" localSheetId="16" hidden="1">'Div 2 Mens'!$A$5:$J$5</definedName>
    <definedName name="_xlnm._FilterDatabase" localSheetId="18" hidden="1">'Div 2 Mixed'!$A$5:$J$5</definedName>
    <definedName name="_xlnm._FilterDatabase" localSheetId="22" hidden="1">'Div 3 Lades'!$A$5:$J$5</definedName>
    <definedName name="_xlnm._FilterDatabase" localSheetId="20" hidden="1">'Div 3 Lady'!$A$5:$I$5</definedName>
    <definedName name="_xlnm._FilterDatabase" localSheetId="19" hidden="1">'Div 3 Man'!$A$5:$I$5</definedName>
    <definedName name="_xlnm._FilterDatabase" localSheetId="21" hidden="1">'Div 3 Mens'!$A$5:$J$5</definedName>
    <definedName name="_xlnm._FilterDatabase" localSheetId="23" hidden="1">'Div 3 Mixed'!$A$5:$J$5</definedName>
    <definedName name="_xlnm._FilterDatabase" localSheetId="27" hidden="1">'Div 4 Ladies'!$A$5:$J$5</definedName>
    <definedName name="_xlnm._FilterDatabase" localSheetId="25" hidden="1">'Div 4 Lady'!$A$5:$I$5</definedName>
    <definedName name="_xlnm._FilterDatabase" localSheetId="24" hidden="1">'Div 4 Man'!$A$5:$I$5</definedName>
    <definedName name="_xlnm._FilterDatabase" localSheetId="26" hidden="1">'Div 4 Mens'!$A$5:$J$5</definedName>
    <definedName name="_xlnm._FilterDatabase" localSheetId="28" hidden="1">'Div 4 Mixed'!$A$5:$J$5</definedName>
    <definedName name="_xlnm._FilterDatabase" localSheetId="8" hidden="1">'Doubles Player Stats'!$A$5:$L$5</definedName>
    <definedName name="_xlnm._FilterDatabase" localSheetId="7" hidden="1">'Individuals Player Stats'!$A$5:$K$5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" i="2" l="1"/>
  <c r="J105" i="2"/>
  <c r="I105" i="2"/>
  <c r="H105" i="2"/>
  <c r="G105" i="2"/>
  <c r="F105" i="2"/>
  <c r="E105" i="2"/>
  <c r="D105" i="2"/>
  <c r="C105" i="2"/>
  <c r="B105" i="2"/>
  <c r="J104" i="2"/>
  <c r="I104" i="2"/>
  <c r="H104" i="2"/>
  <c r="G104" i="2"/>
  <c r="F104" i="2"/>
  <c r="E104" i="2"/>
  <c r="D104" i="2"/>
  <c r="C104" i="2"/>
  <c r="B104" i="2"/>
  <c r="A104" i="2"/>
  <c r="K103" i="2"/>
  <c r="I103" i="2"/>
  <c r="H103" i="2"/>
  <c r="G103" i="2"/>
  <c r="F103" i="2"/>
  <c r="E103" i="2"/>
  <c r="D103" i="2"/>
  <c r="C103" i="2"/>
  <c r="B103" i="2"/>
  <c r="K102" i="2"/>
  <c r="I102" i="2"/>
  <c r="H102" i="2"/>
  <c r="G102" i="2"/>
  <c r="F102" i="2"/>
  <c r="E102" i="2"/>
  <c r="D102" i="2"/>
  <c r="C102" i="2"/>
  <c r="B102" i="2"/>
  <c r="A102" i="2"/>
  <c r="K101" i="2"/>
  <c r="J101" i="2"/>
  <c r="H101" i="2"/>
  <c r="G101" i="2"/>
  <c r="F101" i="2"/>
  <c r="E101" i="2"/>
  <c r="D101" i="2"/>
  <c r="C101" i="2"/>
  <c r="B101" i="2"/>
  <c r="K100" i="2"/>
  <c r="J100" i="2"/>
  <c r="H100" i="2"/>
  <c r="G100" i="2"/>
  <c r="F100" i="2"/>
  <c r="E100" i="2"/>
  <c r="D100" i="2"/>
  <c r="C100" i="2"/>
  <c r="B100" i="2"/>
  <c r="A100" i="2"/>
  <c r="K99" i="2"/>
  <c r="J99" i="2"/>
  <c r="I99" i="2"/>
  <c r="C99" i="2"/>
  <c r="K98" i="2"/>
  <c r="J98" i="2"/>
  <c r="I98" i="2"/>
  <c r="G98" i="2"/>
  <c r="F98" i="2"/>
  <c r="E98" i="2"/>
  <c r="D98" i="2"/>
  <c r="C98" i="2"/>
  <c r="B98" i="2"/>
  <c r="A98" i="2"/>
  <c r="K97" i="2"/>
  <c r="J97" i="2"/>
  <c r="I97" i="2"/>
  <c r="C97" i="2"/>
  <c r="K96" i="2"/>
  <c r="J96" i="2"/>
  <c r="I96" i="2"/>
  <c r="H96" i="2"/>
  <c r="F96" i="2"/>
  <c r="E96" i="2"/>
  <c r="D96" i="2"/>
  <c r="C96" i="2"/>
  <c r="B96" i="2"/>
  <c r="A96" i="2"/>
  <c r="K95" i="2"/>
  <c r="J95" i="2"/>
  <c r="I95" i="2"/>
  <c r="C95" i="2"/>
  <c r="K94" i="2"/>
  <c r="J94" i="2"/>
  <c r="I94" i="2"/>
  <c r="H94" i="2"/>
  <c r="G94" i="2"/>
  <c r="E94" i="2"/>
  <c r="D94" i="2"/>
  <c r="C94" i="2"/>
  <c r="B94" i="2"/>
  <c r="A94" i="2"/>
  <c r="K93" i="2"/>
  <c r="J93" i="2"/>
  <c r="I93" i="2"/>
  <c r="C93" i="2"/>
  <c r="K92" i="2"/>
  <c r="J92" i="2"/>
  <c r="I92" i="2"/>
  <c r="H92" i="2"/>
  <c r="G92" i="2"/>
  <c r="F92" i="2"/>
  <c r="D92" i="2"/>
  <c r="C92" i="2"/>
  <c r="B92" i="2"/>
  <c r="A92" i="2"/>
  <c r="K91" i="2"/>
  <c r="J91" i="2"/>
  <c r="I91" i="2"/>
  <c r="C91" i="2"/>
  <c r="K90" i="2"/>
  <c r="J90" i="2"/>
  <c r="I90" i="2"/>
  <c r="H90" i="2"/>
  <c r="G90" i="2"/>
  <c r="F90" i="2"/>
  <c r="E90" i="2"/>
  <c r="C90" i="2"/>
  <c r="B90" i="2"/>
  <c r="A90" i="2"/>
  <c r="K89" i="2"/>
  <c r="J89" i="2"/>
  <c r="I89" i="2"/>
  <c r="H89" i="2"/>
  <c r="G89" i="2"/>
  <c r="F89" i="2"/>
  <c r="E89" i="2"/>
  <c r="D89" i="2"/>
  <c r="B89" i="2"/>
  <c r="K88" i="2"/>
  <c r="J88" i="2"/>
  <c r="I88" i="2"/>
  <c r="H88" i="2"/>
  <c r="G88" i="2"/>
  <c r="F88" i="2"/>
  <c r="E88" i="2"/>
  <c r="D88" i="2"/>
  <c r="B88" i="2"/>
  <c r="A88" i="2"/>
  <c r="K87" i="2"/>
  <c r="J87" i="2"/>
  <c r="I87" i="2"/>
  <c r="C87" i="2"/>
  <c r="K86" i="2"/>
  <c r="J86" i="2"/>
  <c r="I86" i="2"/>
  <c r="H86" i="2"/>
  <c r="G86" i="2"/>
  <c r="F86" i="2"/>
  <c r="E86" i="2"/>
  <c r="D86" i="2"/>
  <c r="C86" i="2"/>
  <c r="A86" i="2"/>
  <c r="K84" i="2"/>
  <c r="J84" i="2"/>
  <c r="I84" i="2"/>
  <c r="H84" i="2"/>
  <c r="G84" i="2"/>
  <c r="F84" i="2"/>
  <c r="E84" i="2"/>
  <c r="D84" i="2"/>
  <c r="C84" i="2"/>
  <c r="B84" i="2"/>
  <c r="A84" i="2"/>
  <c r="J79" i="2"/>
  <c r="I79" i="2"/>
  <c r="H79" i="2"/>
  <c r="G79" i="2"/>
  <c r="F79" i="2"/>
  <c r="E79" i="2"/>
  <c r="D79" i="2"/>
  <c r="C79" i="2"/>
  <c r="B79" i="2"/>
  <c r="J78" i="2"/>
  <c r="I78" i="2"/>
  <c r="H78" i="2"/>
  <c r="G78" i="2"/>
  <c r="F78" i="2"/>
  <c r="E78" i="2"/>
  <c r="D78" i="2"/>
  <c r="C78" i="2"/>
  <c r="B78" i="2"/>
  <c r="A78" i="2"/>
  <c r="K77" i="2"/>
  <c r="I77" i="2"/>
  <c r="H77" i="2"/>
  <c r="G77" i="2"/>
  <c r="F77" i="2"/>
  <c r="E77" i="2"/>
  <c r="D77" i="2"/>
  <c r="C77" i="2"/>
  <c r="B77" i="2"/>
  <c r="K76" i="2"/>
  <c r="I76" i="2"/>
  <c r="H76" i="2"/>
  <c r="G76" i="2"/>
  <c r="F76" i="2"/>
  <c r="E76" i="2"/>
  <c r="D76" i="2"/>
  <c r="C76" i="2"/>
  <c r="B76" i="2"/>
  <c r="A76" i="2"/>
  <c r="K75" i="2"/>
  <c r="J75" i="2"/>
  <c r="H75" i="2"/>
  <c r="G75" i="2"/>
  <c r="F75" i="2"/>
  <c r="E75" i="2"/>
  <c r="D75" i="2"/>
  <c r="C75" i="2"/>
  <c r="B75" i="2"/>
  <c r="K74" i="2"/>
  <c r="J74" i="2"/>
  <c r="H74" i="2"/>
  <c r="G74" i="2"/>
  <c r="F74" i="2"/>
  <c r="E74" i="2"/>
  <c r="D74" i="2"/>
  <c r="C74" i="2"/>
  <c r="B74" i="2"/>
  <c r="A74" i="2"/>
  <c r="K73" i="2"/>
  <c r="J73" i="2"/>
  <c r="I73" i="2"/>
  <c r="K72" i="2"/>
  <c r="J72" i="2"/>
  <c r="I72" i="2"/>
  <c r="G72" i="2"/>
  <c r="F72" i="2"/>
  <c r="E72" i="2"/>
  <c r="D72" i="2"/>
  <c r="C72" i="2"/>
  <c r="B72" i="2"/>
  <c r="A72" i="2"/>
  <c r="K71" i="2"/>
  <c r="J71" i="2"/>
  <c r="I71" i="2"/>
  <c r="K70" i="2"/>
  <c r="J70" i="2"/>
  <c r="I70" i="2"/>
  <c r="H70" i="2"/>
  <c r="F70" i="2"/>
  <c r="E70" i="2"/>
  <c r="D70" i="2"/>
  <c r="C70" i="2"/>
  <c r="B70" i="2"/>
  <c r="A70" i="2"/>
  <c r="K69" i="2"/>
  <c r="J69" i="2"/>
  <c r="I69" i="2"/>
  <c r="K68" i="2"/>
  <c r="J68" i="2"/>
  <c r="I68" i="2"/>
  <c r="H68" i="2"/>
  <c r="G68" i="2"/>
  <c r="E68" i="2"/>
  <c r="D68" i="2"/>
  <c r="C68" i="2"/>
  <c r="B68" i="2"/>
  <c r="A68" i="2"/>
  <c r="K67" i="2"/>
  <c r="J67" i="2"/>
  <c r="I67" i="2"/>
  <c r="K66" i="2"/>
  <c r="J66" i="2"/>
  <c r="I66" i="2"/>
  <c r="H66" i="2"/>
  <c r="G66" i="2"/>
  <c r="F66" i="2"/>
  <c r="D66" i="2"/>
  <c r="C66" i="2"/>
  <c r="B66" i="2"/>
  <c r="A66" i="2"/>
  <c r="K65" i="2"/>
  <c r="J65" i="2"/>
  <c r="I65" i="2"/>
  <c r="K64" i="2"/>
  <c r="J64" i="2"/>
  <c r="I64" i="2"/>
  <c r="H64" i="2"/>
  <c r="G64" i="2"/>
  <c r="F64" i="2"/>
  <c r="E64" i="2"/>
  <c r="C64" i="2"/>
  <c r="B64" i="2"/>
  <c r="A64" i="2"/>
  <c r="K63" i="2"/>
  <c r="J63" i="2"/>
  <c r="I63" i="2"/>
  <c r="K62" i="2"/>
  <c r="J62" i="2"/>
  <c r="I62" i="2"/>
  <c r="H62" i="2"/>
  <c r="G62" i="2"/>
  <c r="F62" i="2"/>
  <c r="E62" i="2"/>
  <c r="D62" i="2"/>
  <c r="B62" i="2"/>
  <c r="A62" i="2"/>
  <c r="K61" i="2"/>
  <c r="J61" i="2"/>
  <c r="I61" i="2"/>
  <c r="K60" i="2"/>
  <c r="J60" i="2"/>
  <c r="I60" i="2"/>
  <c r="H60" i="2"/>
  <c r="G60" i="2"/>
  <c r="F60" i="2"/>
  <c r="E60" i="2"/>
  <c r="D60" i="2"/>
  <c r="C60" i="2"/>
  <c r="A60" i="2"/>
  <c r="K58" i="2"/>
  <c r="J58" i="2"/>
  <c r="I58" i="2"/>
  <c r="H58" i="2"/>
  <c r="G58" i="2"/>
  <c r="F58" i="2"/>
  <c r="E58" i="2"/>
  <c r="D58" i="2"/>
  <c r="C58" i="2"/>
  <c r="B58" i="2"/>
  <c r="A58" i="2"/>
  <c r="J53" i="2"/>
  <c r="I53" i="2"/>
  <c r="H53" i="2"/>
  <c r="G53" i="2"/>
  <c r="F53" i="2"/>
  <c r="E53" i="2"/>
  <c r="D53" i="2"/>
  <c r="C53" i="2"/>
  <c r="B53" i="2"/>
  <c r="J52" i="2"/>
  <c r="I52" i="2"/>
  <c r="H52" i="2"/>
  <c r="G52" i="2"/>
  <c r="F52" i="2"/>
  <c r="E52" i="2"/>
  <c r="D52" i="2"/>
  <c r="C52" i="2"/>
  <c r="B52" i="2"/>
  <c r="A52" i="2"/>
  <c r="K51" i="2"/>
  <c r="I51" i="2"/>
  <c r="H51" i="2"/>
  <c r="G51" i="2"/>
  <c r="F51" i="2"/>
  <c r="E51" i="2"/>
  <c r="D51" i="2"/>
  <c r="C51" i="2"/>
  <c r="B51" i="2"/>
  <c r="K50" i="2"/>
  <c r="I50" i="2"/>
  <c r="H50" i="2"/>
  <c r="G50" i="2"/>
  <c r="F50" i="2"/>
  <c r="E50" i="2"/>
  <c r="D50" i="2"/>
  <c r="C50" i="2"/>
  <c r="B50" i="2"/>
  <c r="A50" i="2"/>
  <c r="K49" i="2"/>
  <c r="J49" i="2"/>
  <c r="H49" i="2"/>
  <c r="G49" i="2"/>
  <c r="F49" i="2"/>
  <c r="E49" i="2"/>
  <c r="D49" i="2"/>
  <c r="C49" i="2"/>
  <c r="B49" i="2"/>
  <c r="K48" i="2"/>
  <c r="J48" i="2"/>
  <c r="H48" i="2"/>
  <c r="G48" i="2"/>
  <c r="F48" i="2"/>
  <c r="E48" i="2"/>
  <c r="D48" i="2"/>
  <c r="C48" i="2"/>
  <c r="B48" i="2"/>
  <c r="A48" i="2"/>
  <c r="K47" i="2"/>
  <c r="J47" i="2"/>
  <c r="I47" i="2"/>
  <c r="K46" i="2"/>
  <c r="J46" i="2"/>
  <c r="I46" i="2"/>
  <c r="G46" i="2"/>
  <c r="F46" i="2"/>
  <c r="E46" i="2"/>
  <c r="D46" i="2"/>
  <c r="C46" i="2"/>
  <c r="B46" i="2"/>
  <c r="A46" i="2"/>
  <c r="K45" i="2"/>
  <c r="J45" i="2"/>
  <c r="I45" i="2"/>
  <c r="K44" i="2"/>
  <c r="J44" i="2"/>
  <c r="I44" i="2"/>
  <c r="H44" i="2"/>
  <c r="F44" i="2"/>
  <c r="E44" i="2"/>
  <c r="D44" i="2"/>
  <c r="C44" i="2"/>
  <c r="B44" i="2"/>
  <c r="A44" i="2"/>
  <c r="K43" i="2"/>
  <c r="J43" i="2"/>
  <c r="I43" i="2"/>
  <c r="K42" i="2"/>
  <c r="J42" i="2"/>
  <c r="I42" i="2"/>
  <c r="H42" i="2"/>
  <c r="G42" i="2"/>
  <c r="E42" i="2"/>
  <c r="D42" i="2"/>
  <c r="C42" i="2"/>
  <c r="B42" i="2"/>
  <c r="A42" i="2"/>
  <c r="K41" i="2"/>
  <c r="J41" i="2"/>
  <c r="I41" i="2"/>
  <c r="K40" i="2"/>
  <c r="J40" i="2"/>
  <c r="I40" i="2"/>
  <c r="H40" i="2"/>
  <c r="G40" i="2"/>
  <c r="F40" i="2"/>
  <c r="D40" i="2"/>
  <c r="C40" i="2"/>
  <c r="B40" i="2"/>
  <c r="A40" i="2"/>
  <c r="K39" i="2"/>
  <c r="J39" i="2"/>
  <c r="I39" i="2"/>
  <c r="K38" i="2"/>
  <c r="J38" i="2"/>
  <c r="I38" i="2"/>
  <c r="H38" i="2"/>
  <c r="G38" i="2"/>
  <c r="F38" i="2"/>
  <c r="E38" i="2"/>
  <c r="C38" i="2"/>
  <c r="B38" i="2"/>
  <c r="A38" i="2"/>
  <c r="K37" i="2"/>
  <c r="J37" i="2"/>
  <c r="I37" i="2"/>
  <c r="K36" i="2"/>
  <c r="J36" i="2"/>
  <c r="I36" i="2"/>
  <c r="H36" i="2"/>
  <c r="G36" i="2"/>
  <c r="F36" i="2"/>
  <c r="E36" i="2"/>
  <c r="D36" i="2"/>
  <c r="B36" i="2"/>
  <c r="A36" i="2"/>
  <c r="K35" i="2"/>
  <c r="J35" i="2"/>
  <c r="I35" i="2"/>
  <c r="K34" i="2"/>
  <c r="J34" i="2"/>
  <c r="I34" i="2"/>
  <c r="H34" i="2"/>
  <c r="G34" i="2"/>
  <c r="F34" i="2"/>
  <c r="E34" i="2"/>
  <c r="D34" i="2"/>
  <c r="C34" i="2"/>
  <c r="A34" i="2"/>
  <c r="K32" i="2"/>
  <c r="J32" i="2"/>
  <c r="I32" i="2"/>
  <c r="H32" i="2"/>
  <c r="G32" i="2"/>
  <c r="F32" i="2"/>
  <c r="E32" i="2"/>
  <c r="D32" i="2"/>
  <c r="C32" i="2"/>
  <c r="B32" i="2"/>
  <c r="A32" i="2"/>
  <c r="J27" i="2"/>
  <c r="I27" i="2"/>
  <c r="H27" i="2"/>
  <c r="G27" i="2"/>
  <c r="F27" i="2"/>
  <c r="E27" i="2"/>
  <c r="D27" i="2"/>
  <c r="C27" i="2"/>
  <c r="B27" i="2"/>
  <c r="J26" i="2"/>
  <c r="I26" i="2"/>
  <c r="H26" i="2"/>
  <c r="G26" i="2"/>
  <c r="F26" i="2"/>
  <c r="E26" i="2"/>
  <c r="D26" i="2"/>
  <c r="C26" i="2"/>
  <c r="B26" i="2"/>
  <c r="A26" i="2"/>
  <c r="K25" i="2"/>
  <c r="I25" i="2"/>
  <c r="H25" i="2"/>
  <c r="G25" i="2"/>
  <c r="F25" i="2"/>
  <c r="E25" i="2"/>
  <c r="D25" i="2"/>
  <c r="C25" i="2"/>
  <c r="B25" i="2"/>
  <c r="K24" i="2"/>
  <c r="I24" i="2"/>
  <c r="H24" i="2"/>
  <c r="G24" i="2"/>
  <c r="F24" i="2"/>
  <c r="E24" i="2"/>
  <c r="D24" i="2"/>
  <c r="C24" i="2"/>
  <c r="B24" i="2"/>
  <c r="A24" i="2"/>
  <c r="K23" i="2"/>
  <c r="J23" i="2"/>
  <c r="K22" i="2"/>
  <c r="J22" i="2"/>
  <c r="H22" i="2"/>
  <c r="G22" i="2"/>
  <c r="F22" i="2"/>
  <c r="E22" i="2"/>
  <c r="D22" i="2"/>
  <c r="C22" i="2"/>
  <c r="B22" i="2"/>
  <c r="A22" i="2"/>
  <c r="K21" i="2"/>
  <c r="J21" i="2"/>
  <c r="K20" i="2"/>
  <c r="J20" i="2"/>
  <c r="I20" i="2"/>
  <c r="G20" i="2"/>
  <c r="F20" i="2"/>
  <c r="E20" i="2"/>
  <c r="D20" i="2"/>
  <c r="C20" i="2"/>
  <c r="B20" i="2"/>
  <c r="A20" i="2"/>
  <c r="K19" i="2"/>
  <c r="J19" i="2"/>
  <c r="K18" i="2"/>
  <c r="J18" i="2"/>
  <c r="I18" i="2"/>
  <c r="H18" i="2"/>
  <c r="F18" i="2"/>
  <c r="E18" i="2"/>
  <c r="D18" i="2"/>
  <c r="C18" i="2"/>
  <c r="B18" i="2"/>
  <c r="A18" i="2"/>
  <c r="K17" i="2"/>
  <c r="J17" i="2"/>
  <c r="K16" i="2"/>
  <c r="J16" i="2"/>
  <c r="I16" i="2"/>
  <c r="H16" i="2"/>
  <c r="G16" i="2"/>
  <c r="E16" i="2"/>
  <c r="D16" i="2"/>
  <c r="C16" i="2"/>
  <c r="B16" i="2"/>
  <c r="A16" i="2"/>
  <c r="K15" i="2"/>
  <c r="J15" i="2"/>
  <c r="K14" i="2"/>
  <c r="J14" i="2"/>
  <c r="I14" i="2"/>
  <c r="H14" i="2"/>
  <c r="G14" i="2"/>
  <c r="F14" i="2"/>
  <c r="D14" i="2"/>
  <c r="C14" i="2"/>
  <c r="B14" i="2"/>
  <c r="A14" i="2"/>
  <c r="K13" i="2"/>
  <c r="J13" i="2"/>
  <c r="K12" i="2"/>
  <c r="J12" i="2"/>
  <c r="I12" i="2"/>
  <c r="H12" i="2"/>
  <c r="G12" i="2"/>
  <c r="F12" i="2"/>
  <c r="E12" i="2"/>
  <c r="C12" i="2"/>
  <c r="B12" i="2"/>
  <c r="A12" i="2"/>
  <c r="K11" i="2"/>
  <c r="J11" i="2"/>
  <c r="K10" i="2"/>
  <c r="J10" i="2"/>
  <c r="I10" i="2"/>
  <c r="H10" i="2"/>
  <c r="G10" i="2"/>
  <c r="F10" i="2"/>
  <c r="E10" i="2"/>
  <c r="D10" i="2"/>
  <c r="B10" i="2"/>
  <c r="A10" i="2"/>
  <c r="K9" i="2"/>
  <c r="J9" i="2"/>
  <c r="K8" i="2"/>
  <c r="J8" i="2"/>
  <c r="I8" i="2"/>
  <c r="H8" i="2"/>
  <c r="G8" i="2"/>
  <c r="F8" i="2"/>
  <c r="E8" i="2"/>
  <c r="D8" i="2"/>
  <c r="C8" i="2"/>
  <c r="A8" i="2"/>
  <c r="K6" i="2"/>
  <c r="J6" i="2"/>
  <c r="I6" i="2"/>
  <c r="H6" i="2"/>
  <c r="G6" i="2"/>
  <c r="F6" i="2"/>
  <c r="E6" i="2"/>
  <c r="D6" i="2"/>
  <c r="C6" i="2"/>
  <c r="B6" i="2"/>
  <c r="Q86" i="2" l="1"/>
  <c r="Q88" i="2" s="1"/>
  <c r="P86" i="2"/>
  <c r="P88" i="2" s="1"/>
  <c r="P90" i="2" s="1"/>
  <c r="P92" i="2" s="1"/>
  <c r="P94" i="2" s="1"/>
  <c r="P96" i="2" s="1"/>
  <c r="P98" i="2" s="1"/>
  <c r="P100" i="2" s="1"/>
  <c r="P102" i="2" s="1"/>
  <c r="R84" i="2"/>
  <c r="R85" i="2" s="1"/>
  <c r="R83" i="2"/>
  <c r="Q60" i="2"/>
  <c r="Q62" i="2" s="1"/>
  <c r="P60" i="2"/>
  <c r="P62" i="2" s="1"/>
  <c r="P64" i="2" s="1"/>
  <c r="P66" i="2" s="1"/>
  <c r="P68" i="2" s="1"/>
  <c r="P70" i="2" s="1"/>
  <c r="P72" i="2" s="1"/>
  <c r="P74" i="2" s="1"/>
  <c r="P76" i="2" s="1"/>
  <c r="R58" i="2"/>
  <c r="R59" i="2" s="1"/>
  <c r="C61" i="2" s="1"/>
  <c r="R57" i="2"/>
  <c r="S57" i="2" s="1"/>
  <c r="T58" i="2" s="1"/>
  <c r="T59" i="2" s="1"/>
  <c r="E61" i="2" s="1"/>
  <c r="P38" i="2"/>
  <c r="P40" i="2" s="1"/>
  <c r="P42" i="2" s="1"/>
  <c r="P44" i="2" s="1"/>
  <c r="P46" i="2" s="1"/>
  <c r="P48" i="2" s="1"/>
  <c r="P50" i="2" s="1"/>
  <c r="Q34" i="2"/>
  <c r="P34" i="2"/>
  <c r="P36" i="2" s="1"/>
  <c r="R32" i="2"/>
  <c r="R33" i="2" s="1"/>
  <c r="C35" i="2" s="1"/>
  <c r="R31" i="2"/>
  <c r="P28" i="2"/>
  <c r="Q8" i="2"/>
  <c r="P8" i="2"/>
  <c r="P10" i="2" s="1"/>
  <c r="P12" i="2" s="1"/>
  <c r="P14" i="2" s="1"/>
  <c r="P16" i="2" s="1"/>
  <c r="P18" i="2" s="1"/>
  <c r="P20" i="2" s="1"/>
  <c r="P22" i="2" s="1"/>
  <c r="P24" i="2" s="1"/>
  <c r="R6" i="2"/>
  <c r="C9" i="2" s="1"/>
  <c r="R5" i="2"/>
  <c r="S86" i="2" l="1"/>
  <c r="S87" i="2" s="1"/>
  <c r="S84" i="2"/>
  <c r="S85" i="2" s="1"/>
  <c r="D87" i="2" s="1"/>
  <c r="S58" i="2"/>
  <c r="S59" i="2" s="1"/>
  <c r="D61" i="2" s="1"/>
  <c r="S60" i="2"/>
  <c r="S61" i="2" s="1"/>
  <c r="D63" i="2" s="1"/>
  <c r="Q87" i="2"/>
  <c r="S6" i="2"/>
  <c r="S7" i="2" s="1"/>
  <c r="D9" i="2" s="1"/>
  <c r="S5" i="2"/>
  <c r="T8" i="2" s="1"/>
  <c r="T9" i="2" s="1"/>
  <c r="E11" i="2" s="1"/>
  <c r="Q9" i="2"/>
  <c r="B11" i="2" s="1"/>
  <c r="S8" i="2"/>
  <c r="S9" i="2" s="1"/>
  <c r="D11" i="2" s="1"/>
  <c r="Q10" i="2"/>
  <c r="S32" i="2"/>
  <c r="S33" i="2" s="1"/>
  <c r="D35" i="2" s="1"/>
  <c r="S31" i="2"/>
  <c r="S34" i="2"/>
  <c r="S35" i="2" s="1"/>
  <c r="D37" i="2" s="1"/>
  <c r="Q36" i="2"/>
  <c r="Q35" i="2"/>
  <c r="B37" i="2" s="1"/>
  <c r="R88" i="2"/>
  <c r="R89" i="2" s="1"/>
  <c r="Q90" i="2"/>
  <c r="Q89" i="2"/>
  <c r="B91" i="2" s="1"/>
  <c r="Q64" i="2"/>
  <c r="Q63" i="2"/>
  <c r="B65" i="2" s="1"/>
  <c r="T62" i="2"/>
  <c r="T63" i="2" s="1"/>
  <c r="E65" i="2" s="1"/>
  <c r="R62" i="2"/>
  <c r="R63" i="2" s="1"/>
  <c r="C65" i="2" s="1"/>
  <c r="T57" i="2"/>
  <c r="U62" i="2"/>
  <c r="U63" i="2" s="1"/>
  <c r="F65" i="2" s="1"/>
  <c r="S83" i="2"/>
  <c r="T88" i="2" s="1"/>
  <c r="T89" i="2" s="1"/>
  <c r="E91" i="2" s="1"/>
  <c r="T60" i="2"/>
  <c r="T61" i="2" s="1"/>
  <c r="E63" i="2" s="1"/>
  <c r="Q61" i="2"/>
  <c r="B63" i="2" s="1"/>
  <c r="U58" i="2" l="1"/>
  <c r="U59" i="2" s="1"/>
  <c r="F61" i="2" s="1"/>
  <c r="U57" i="2"/>
  <c r="V64" i="2" s="1"/>
  <c r="V65" i="2" s="1"/>
  <c r="G67" i="2" s="1"/>
  <c r="U60" i="2"/>
  <c r="U61" i="2" s="1"/>
  <c r="F63" i="2" s="1"/>
  <c r="T31" i="2"/>
  <c r="T32" i="2"/>
  <c r="T33" i="2" s="1"/>
  <c r="E35" i="2" s="1"/>
  <c r="T34" i="2"/>
  <c r="T35" i="2" s="1"/>
  <c r="E37" i="2" s="1"/>
  <c r="T84" i="2"/>
  <c r="T85" i="2" s="1"/>
  <c r="E87" i="2" s="1"/>
  <c r="T83" i="2"/>
  <c r="T86" i="2"/>
  <c r="T87" i="2" s="1"/>
  <c r="Q12" i="2"/>
  <c r="T10" i="2"/>
  <c r="T11" i="2" s="1"/>
  <c r="E13" i="2" s="1"/>
  <c r="R10" i="2"/>
  <c r="R11" i="2" s="1"/>
  <c r="C13" i="2" s="1"/>
  <c r="Q11" i="2"/>
  <c r="B13" i="2" s="1"/>
  <c r="Q38" i="2"/>
  <c r="U36" i="2"/>
  <c r="U37" i="2" s="1"/>
  <c r="F39" i="2" s="1"/>
  <c r="R36" i="2"/>
  <c r="R37" i="2" s="1"/>
  <c r="C39" i="2" s="1"/>
  <c r="T36" i="2"/>
  <c r="T37" i="2" s="1"/>
  <c r="E39" i="2" s="1"/>
  <c r="Q37" i="2"/>
  <c r="B39" i="2" s="1"/>
  <c r="T5" i="2"/>
  <c r="T6" i="2"/>
  <c r="T7" i="2" s="1"/>
  <c r="E9" i="2" s="1"/>
  <c r="Q65" i="2"/>
  <c r="B67" i="2" s="1"/>
  <c r="S64" i="2"/>
  <c r="S65" i="2" s="1"/>
  <c r="D67" i="2" s="1"/>
  <c r="R64" i="2"/>
  <c r="R65" i="2" s="1"/>
  <c r="C67" i="2" s="1"/>
  <c r="Q66" i="2"/>
  <c r="U64" i="2"/>
  <c r="U65" i="2" s="1"/>
  <c r="F67" i="2" s="1"/>
  <c r="Q91" i="2"/>
  <c r="B93" i="2" s="1"/>
  <c r="S90" i="2"/>
  <c r="S91" i="2" s="1"/>
  <c r="D93" i="2" s="1"/>
  <c r="R90" i="2"/>
  <c r="R91" i="2" s="1"/>
  <c r="Q92" i="2"/>
  <c r="U84" i="2" l="1"/>
  <c r="U85" i="2" s="1"/>
  <c r="F87" i="2" s="1"/>
  <c r="U83" i="2"/>
  <c r="V92" i="2" s="1"/>
  <c r="V93" i="2" s="1"/>
  <c r="G95" i="2" s="1"/>
  <c r="U88" i="2"/>
  <c r="U89" i="2" s="1"/>
  <c r="F91" i="2" s="1"/>
  <c r="U86" i="2"/>
  <c r="U87" i="2" s="1"/>
  <c r="U6" i="2"/>
  <c r="U7" i="2" s="1"/>
  <c r="F9" i="2" s="1"/>
  <c r="U5" i="2"/>
  <c r="V12" i="2" s="1"/>
  <c r="V13" i="2" s="1"/>
  <c r="G15" i="2" s="1"/>
  <c r="U8" i="2"/>
  <c r="U9" i="2" s="1"/>
  <c r="F11" i="2" s="1"/>
  <c r="R38" i="2"/>
  <c r="R39" i="2" s="1"/>
  <c r="C41" i="2" s="1"/>
  <c r="U38" i="2"/>
  <c r="U39" i="2" s="1"/>
  <c r="F41" i="2" s="1"/>
  <c r="Q39" i="2"/>
  <c r="B41" i="2" s="1"/>
  <c r="S38" i="2"/>
  <c r="S39" i="2" s="1"/>
  <c r="D41" i="2" s="1"/>
  <c r="Q40" i="2"/>
  <c r="U10" i="2"/>
  <c r="U11" i="2" s="1"/>
  <c r="F13" i="2" s="1"/>
  <c r="V66" i="2"/>
  <c r="V67" i="2" s="1"/>
  <c r="G69" i="2" s="1"/>
  <c r="T66" i="2"/>
  <c r="T67" i="2" s="1"/>
  <c r="E69" i="2" s="1"/>
  <c r="Q67" i="2"/>
  <c r="B69" i="2" s="1"/>
  <c r="S66" i="2"/>
  <c r="S67" i="2" s="1"/>
  <c r="D69" i="2" s="1"/>
  <c r="Q68" i="2"/>
  <c r="R66" i="2"/>
  <c r="R67" i="2" s="1"/>
  <c r="C69" i="2" s="1"/>
  <c r="U31" i="2"/>
  <c r="V38" i="2" s="1"/>
  <c r="V39" i="2" s="1"/>
  <c r="G41" i="2" s="1"/>
  <c r="U32" i="2"/>
  <c r="U33" i="2" s="1"/>
  <c r="F35" i="2" s="1"/>
  <c r="U34" i="2"/>
  <c r="U35" i="2" s="1"/>
  <c r="F37" i="2" s="1"/>
  <c r="T92" i="2"/>
  <c r="T93" i="2" s="1"/>
  <c r="E95" i="2" s="1"/>
  <c r="Q93" i="2"/>
  <c r="B95" i="2" s="1"/>
  <c r="S92" i="2"/>
  <c r="S93" i="2" s="1"/>
  <c r="D95" i="2" s="1"/>
  <c r="R92" i="2"/>
  <c r="R93" i="2" s="1"/>
  <c r="Q94" i="2"/>
  <c r="U90" i="2"/>
  <c r="U91" i="2" s="1"/>
  <c r="F93" i="2" s="1"/>
  <c r="Q14" i="2"/>
  <c r="Q13" i="2"/>
  <c r="B15" i="2" s="1"/>
  <c r="S12" i="2"/>
  <c r="S13" i="2" s="1"/>
  <c r="D15" i="2" s="1"/>
  <c r="R12" i="2"/>
  <c r="R13" i="2" s="1"/>
  <c r="C15" i="2" s="1"/>
  <c r="U12" i="2"/>
  <c r="U13" i="2" s="1"/>
  <c r="F15" i="2" s="1"/>
  <c r="V60" i="2"/>
  <c r="V61" i="2" s="1"/>
  <c r="G63" i="2" s="1"/>
  <c r="V58" i="2"/>
  <c r="V59" i="2" s="1"/>
  <c r="G61" i="2" s="1"/>
  <c r="V57" i="2"/>
  <c r="V62" i="2"/>
  <c r="V63" i="2" s="1"/>
  <c r="G65" i="2" s="1"/>
  <c r="Q70" i="2" l="1"/>
  <c r="W68" i="2"/>
  <c r="W69" i="2" s="1"/>
  <c r="H71" i="2" s="1"/>
  <c r="U68" i="2"/>
  <c r="U69" i="2" s="1"/>
  <c r="F71" i="2" s="1"/>
  <c r="Q69" i="2"/>
  <c r="B71" i="2" s="1"/>
  <c r="S68" i="2"/>
  <c r="S69" i="2" s="1"/>
  <c r="D71" i="2" s="1"/>
  <c r="T68" i="2"/>
  <c r="T69" i="2" s="1"/>
  <c r="E71" i="2" s="1"/>
  <c r="R68" i="2"/>
  <c r="R69" i="2" s="1"/>
  <c r="C71" i="2" s="1"/>
  <c r="W57" i="2"/>
  <c r="X68" i="2" s="1"/>
  <c r="X69" i="2" s="1"/>
  <c r="W58" i="2"/>
  <c r="W59" i="2" s="1"/>
  <c r="H61" i="2" s="1"/>
  <c r="W62" i="2"/>
  <c r="W63" i="2" s="1"/>
  <c r="H65" i="2" s="1"/>
  <c r="W60" i="2"/>
  <c r="W61" i="2" s="1"/>
  <c r="H63" i="2" s="1"/>
  <c r="W64" i="2"/>
  <c r="W65" i="2" s="1"/>
  <c r="H67" i="2" s="1"/>
  <c r="Q96" i="2"/>
  <c r="W94" i="2"/>
  <c r="W95" i="2" s="1"/>
  <c r="H97" i="2" s="1"/>
  <c r="U94" i="2"/>
  <c r="U95" i="2" s="1"/>
  <c r="F97" i="2" s="1"/>
  <c r="T94" i="2"/>
  <c r="T95" i="2" s="1"/>
  <c r="E97" i="2" s="1"/>
  <c r="R94" i="2"/>
  <c r="R95" i="2" s="1"/>
  <c r="S94" i="2"/>
  <c r="S95" i="2" s="1"/>
  <c r="D97" i="2" s="1"/>
  <c r="Q95" i="2"/>
  <c r="B97" i="2" s="1"/>
  <c r="T40" i="2"/>
  <c r="T41" i="2" s="1"/>
  <c r="E43" i="2" s="1"/>
  <c r="Q41" i="2"/>
  <c r="B43" i="2" s="1"/>
  <c r="S40" i="2"/>
  <c r="S41" i="2" s="1"/>
  <c r="D43" i="2" s="1"/>
  <c r="W40" i="2"/>
  <c r="W41" i="2" s="1"/>
  <c r="H43" i="2" s="1"/>
  <c r="V40" i="2"/>
  <c r="V41" i="2" s="1"/>
  <c r="G43" i="2" s="1"/>
  <c r="R40" i="2"/>
  <c r="R41" i="2" s="1"/>
  <c r="C43" i="2" s="1"/>
  <c r="Q42" i="2"/>
  <c r="V31" i="2"/>
  <c r="V32" i="2"/>
  <c r="V33" i="2" s="1"/>
  <c r="G35" i="2" s="1"/>
  <c r="V34" i="2"/>
  <c r="V35" i="2" s="1"/>
  <c r="G37" i="2" s="1"/>
  <c r="V36" i="2"/>
  <c r="V37" i="2" s="1"/>
  <c r="G39" i="2" s="1"/>
  <c r="Q15" i="2"/>
  <c r="B17" i="2" s="1"/>
  <c r="S14" i="2"/>
  <c r="S15" i="2" s="1"/>
  <c r="D17" i="2" s="1"/>
  <c r="V14" i="2"/>
  <c r="V15" i="2" s="1"/>
  <c r="G17" i="2" s="1"/>
  <c r="T14" i="2"/>
  <c r="T15" i="2" s="1"/>
  <c r="E17" i="2" s="1"/>
  <c r="W14" i="2"/>
  <c r="W15" i="2" s="1"/>
  <c r="H17" i="2" s="1"/>
  <c r="R14" i="2"/>
  <c r="R15" i="2" s="1"/>
  <c r="C17" i="2" s="1"/>
  <c r="Q16" i="2"/>
  <c r="V5" i="2"/>
  <c r="V6" i="2"/>
  <c r="V7" i="2" s="1"/>
  <c r="G9" i="2" s="1"/>
  <c r="V8" i="2"/>
  <c r="V9" i="2" s="1"/>
  <c r="G11" i="2" s="1"/>
  <c r="V10" i="2"/>
  <c r="V11" i="2" s="1"/>
  <c r="G13" i="2" s="1"/>
  <c r="W66" i="2"/>
  <c r="W67" i="2" s="1"/>
  <c r="H69" i="2" s="1"/>
  <c r="V84" i="2"/>
  <c r="V85" i="2" s="1"/>
  <c r="G87" i="2" s="1"/>
  <c r="V86" i="2"/>
  <c r="V87" i="2" s="1"/>
  <c r="V83" i="2"/>
  <c r="V88" i="2"/>
  <c r="V89" i="2" s="1"/>
  <c r="G91" i="2" s="1"/>
  <c r="V90" i="2"/>
  <c r="V91" i="2" s="1"/>
  <c r="G93" i="2" s="1"/>
  <c r="W31" i="2" l="1"/>
  <c r="W32" i="2"/>
  <c r="W33" i="2" s="1"/>
  <c r="H35" i="2" s="1"/>
  <c r="W34" i="2"/>
  <c r="W35" i="2" s="1"/>
  <c r="H37" i="2" s="1"/>
  <c r="W36" i="2"/>
  <c r="W37" i="2" s="1"/>
  <c r="H39" i="2" s="1"/>
  <c r="W38" i="2"/>
  <c r="W39" i="2" s="1"/>
  <c r="H41" i="2" s="1"/>
  <c r="W42" i="2"/>
  <c r="W43" i="2" s="1"/>
  <c r="H45" i="2" s="1"/>
  <c r="U42" i="2"/>
  <c r="U43" i="2" s="1"/>
  <c r="F45" i="2" s="1"/>
  <c r="R42" i="2"/>
  <c r="R43" i="2" s="1"/>
  <c r="C45" i="2" s="1"/>
  <c r="Q44" i="2"/>
  <c r="X42" i="2"/>
  <c r="X43" i="2" s="1"/>
  <c r="S42" i="2"/>
  <c r="S43" i="2" s="1"/>
  <c r="D45" i="2" s="1"/>
  <c r="T42" i="2"/>
  <c r="T43" i="2" s="1"/>
  <c r="E45" i="2" s="1"/>
  <c r="Q43" i="2"/>
  <c r="B45" i="2" s="1"/>
  <c r="X57" i="2"/>
  <c r="X58" i="2"/>
  <c r="X59" i="2" s="1"/>
  <c r="X62" i="2"/>
  <c r="X63" i="2" s="1"/>
  <c r="X60" i="2"/>
  <c r="X61" i="2" s="1"/>
  <c r="X64" i="2"/>
  <c r="X65" i="2" s="1"/>
  <c r="X66" i="2"/>
  <c r="X67" i="2" s="1"/>
  <c r="W6" i="2"/>
  <c r="W7" i="2" s="1"/>
  <c r="H9" i="2" s="1"/>
  <c r="W5" i="2"/>
  <c r="X16" i="2" s="1"/>
  <c r="X17" i="2" s="1"/>
  <c r="I19" i="2" s="1"/>
  <c r="W8" i="2"/>
  <c r="W9" i="2" s="1"/>
  <c r="H11" i="2" s="1"/>
  <c r="W10" i="2"/>
  <c r="W11" i="2" s="1"/>
  <c r="H13" i="2" s="1"/>
  <c r="W12" i="2"/>
  <c r="W13" i="2" s="1"/>
  <c r="H15" i="2" s="1"/>
  <c r="W86" i="2"/>
  <c r="W87" i="2" s="1"/>
  <c r="W83" i="2"/>
  <c r="X96" i="2" s="1"/>
  <c r="X97" i="2" s="1"/>
  <c r="W84" i="2"/>
  <c r="W85" i="2" s="1"/>
  <c r="H87" i="2" s="1"/>
  <c r="W88" i="2"/>
  <c r="W89" i="2" s="1"/>
  <c r="H91" i="2" s="1"/>
  <c r="W90" i="2"/>
  <c r="W91" i="2" s="1"/>
  <c r="H93" i="2" s="1"/>
  <c r="W92" i="2"/>
  <c r="W93" i="2" s="1"/>
  <c r="H95" i="2" s="1"/>
  <c r="U16" i="2"/>
  <c r="U17" i="2" s="1"/>
  <c r="F19" i="2" s="1"/>
  <c r="Q17" i="2"/>
  <c r="B19" i="2" s="1"/>
  <c r="S16" i="2"/>
  <c r="S17" i="2" s="1"/>
  <c r="D19" i="2" s="1"/>
  <c r="R16" i="2"/>
  <c r="R17" i="2" s="1"/>
  <c r="C19" i="2" s="1"/>
  <c r="Q18" i="2"/>
  <c r="W16" i="2"/>
  <c r="W17" i="2" s="1"/>
  <c r="H19" i="2" s="1"/>
  <c r="T16" i="2"/>
  <c r="T17" i="2" s="1"/>
  <c r="E19" i="2" s="1"/>
  <c r="R96" i="2"/>
  <c r="R97" i="2" s="1"/>
  <c r="Q98" i="2"/>
  <c r="V96" i="2"/>
  <c r="V97" i="2" s="1"/>
  <c r="G99" i="2" s="1"/>
  <c r="T96" i="2"/>
  <c r="T97" i="2" s="1"/>
  <c r="E99" i="2" s="1"/>
  <c r="Q97" i="2"/>
  <c r="B99" i="2" s="1"/>
  <c r="S96" i="2"/>
  <c r="S97" i="2" s="1"/>
  <c r="D99" i="2" s="1"/>
  <c r="U96" i="2"/>
  <c r="U97" i="2" s="1"/>
  <c r="F99" i="2" s="1"/>
  <c r="Y70" i="2"/>
  <c r="Y71" i="2" s="1"/>
  <c r="Q72" i="2"/>
  <c r="X70" i="2"/>
  <c r="X71" i="2" s="1"/>
  <c r="V70" i="2"/>
  <c r="V71" i="2" s="1"/>
  <c r="G73" i="2" s="1"/>
  <c r="U70" i="2"/>
  <c r="U71" i="2" s="1"/>
  <c r="F73" i="2" s="1"/>
  <c r="Q71" i="2"/>
  <c r="B73" i="2" s="1"/>
  <c r="S70" i="2"/>
  <c r="S71" i="2" s="1"/>
  <c r="D73" i="2" s="1"/>
  <c r="R70" i="2"/>
  <c r="R71" i="2" s="1"/>
  <c r="C73" i="2" s="1"/>
  <c r="T70" i="2"/>
  <c r="T71" i="2" s="1"/>
  <c r="E73" i="2" s="1"/>
  <c r="Y57" i="2" l="1"/>
  <c r="Y58" i="2"/>
  <c r="Y59" i="2" s="1"/>
  <c r="Y60" i="2"/>
  <c r="Y61" i="2" s="1"/>
  <c r="Y62" i="2"/>
  <c r="Y63" i="2" s="1"/>
  <c r="Y64" i="2"/>
  <c r="Y65" i="2" s="1"/>
  <c r="Y66" i="2"/>
  <c r="Y67" i="2" s="1"/>
  <c r="Y68" i="2"/>
  <c r="Y69" i="2" s="1"/>
  <c r="Q73" i="2"/>
  <c r="S72" i="2"/>
  <c r="S73" i="2" s="1"/>
  <c r="R72" i="2"/>
  <c r="R73" i="2" s="1"/>
  <c r="Y72" i="2"/>
  <c r="Y73" i="2" s="1"/>
  <c r="Q74" i="2"/>
  <c r="W72" i="2"/>
  <c r="W73" i="2" s="1"/>
  <c r="U72" i="2"/>
  <c r="U73" i="2" s="1"/>
  <c r="T72" i="2"/>
  <c r="T73" i="2" s="1"/>
  <c r="V72" i="2"/>
  <c r="V73" i="2" s="1"/>
  <c r="X6" i="2"/>
  <c r="X7" i="2" s="1"/>
  <c r="I9" i="2" s="1"/>
  <c r="X5" i="2"/>
  <c r="Y18" i="2" s="1"/>
  <c r="Y19" i="2" s="1"/>
  <c r="X8" i="2"/>
  <c r="X9" i="2" s="1"/>
  <c r="I11" i="2" s="1"/>
  <c r="X10" i="2"/>
  <c r="X11" i="2" s="1"/>
  <c r="I13" i="2" s="1"/>
  <c r="X12" i="2"/>
  <c r="X13" i="2" s="1"/>
  <c r="I15" i="2" s="1"/>
  <c r="X14" i="2"/>
  <c r="X15" i="2" s="1"/>
  <c r="I17" i="2" s="1"/>
  <c r="T98" i="2"/>
  <c r="T99" i="2" s="1"/>
  <c r="Q99" i="2"/>
  <c r="S98" i="2"/>
  <c r="S99" i="2" s="1"/>
  <c r="R98" i="2"/>
  <c r="R99" i="2" s="1"/>
  <c r="V98" i="2"/>
  <c r="V99" i="2" s="1"/>
  <c r="U98" i="2"/>
  <c r="U99" i="2" s="1"/>
  <c r="Q100" i="2"/>
  <c r="W98" i="2"/>
  <c r="W99" i="2" s="1"/>
  <c r="X83" i="2"/>
  <c r="Y98" i="2" s="1"/>
  <c r="Y99" i="2" s="1"/>
  <c r="X84" i="2"/>
  <c r="X85" i="2" s="1"/>
  <c r="X88" i="2"/>
  <c r="X89" i="2" s="1"/>
  <c r="X86" i="2"/>
  <c r="X87" i="2" s="1"/>
  <c r="X90" i="2"/>
  <c r="X91" i="2" s="1"/>
  <c r="X92" i="2"/>
  <c r="X93" i="2" s="1"/>
  <c r="X94" i="2"/>
  <c r="X95" i="2" s="1"/>
  <c r="Q20" i="2"/>
  <c r="X18" i="2"/>
  <c r="X19" i="2" s="1"/>
  <c r="I21" i="2" s="1"/>
  <c r="V18" i="2"/>
  <c r="V19" i="2" s="1"/>
  <c r="G21" i="2" s="1"/>
  <c r="U18" i="2"/>
  <c r="U19" i="2" s="1"/>
  <c r="F21" i="2" s="1"/>
  <c r="Q19" i="2"/>
  <c r="B21" i="2" s="1"/>
  <c r="S18" i="2"/>
  <c r="S19" i="2" s="1"/>
  <c r="D21" i="2" s="1"/>
  <c r="T18" i="2"/>
  <c r="T19" i="2" s="1"/>
  <c r="E21" i="2" s="1"/>
  <c r="R18" i="2"/>
  <c r="R19" i="2" s="1"/>
  <c r="C21" i="2" s="1"/>
  <c r="Q46" i="2"/>
  <c r="X44" i="2"/>
  <c r="X45" i="2" s="1"/>
  <c r="T44" i="2"/>
  <c r="T45" i="2" s="1"/>
  <c r="E47" i="2" s="1"/>
  <c r="R44" i="2"/>
  <c r="R45" i="2" s="1"/>
  <c r="C47" i="2" s="1"/>
  <c r="V44" i="2"/>
  <c r="V45" i="2" s="1"/>
  <c r="G47" i="2" s="1"/>
  <c r="S44" i="2"/>
  <c r="S45" i="2" s="1"/>
  <c r="D47" i="2" s="1"/>
  <c r="Q45" i="2"/>
  <c r="B47" i="2" s="1"/>
  <c r="U44" i="2"/>
  <c r="U45" i="2" s="1"/>
  <c r="F47" i="2" s="1"/>
  <c r="X32" i="2"/>
  <c r="X33" i="2" s="1"/>
  <c r="X31" i="2"/>
  <c r="Y44" i="2" s="1"/>
  <c r="Y45" i="2" s="1"/>
  <c r="X34" i="2"/>
  <c r="X35" i="2" s="1"/>
  <c r="X36" i="2"/>
  <c r="X37" i="2" s="1"/>
  <c r="X38" i="2"/>
  <c r="X39" i="2" s="1"/>
  <c r="X40" i="2"/>
  <c r="X41" i="2" s="1"/>
  <c r="Y20" i="2" l="1"/>
  <c r="Y21" i="2" s="1"/>
  <c r="Q22" i="2"/>
  <c r="W20" i="2"/>
  <c r="W21" i="2" s="1"/>
  <c r="H23" i="2" s="1"/>
  <c r="U20" i="2"/>
  <c r="U21" i="2" s="1"/>
  <c r="F23" i="2" s="1"/>
  <c r="V20" i="2"/>
  <c r="V21" i="2" s="1"/>
  <c r="G23" i="2" s="1"/>
  <c r="Q21" i="2"/>
  <c r="B23" i="2" s="1"/>
  <c r="S20" i="2"/>
  <c r="S21" i="2" s="1"/>
  <c r="D23" i="2" s="1"/>
  <c r="R20" i="2"/>
  <c r="R21" i="2" s="1"/>
  <c r="C23" i="2" s="1"/>
  <c r="T20" i="2"/>
  <c r="T21" i="2" s="1"/>
  <c r="E23" i="2" s="1"/>
  <c r="Z57" i="2"/>
  <c r="Z58" i="2"/>
  <c r="Z59" i="2" s="1"/>
  <c r="Z62" i="2"/>
  <c r="Z63" i="2" s="1"/>
  <c r="Z60" i="2"/>
  <c r="Z61" i="2" s="1"/>
  <c r="Z64" i="2"/>
  <c r="Z65" i="2" s="1"/>
  <c r="Z66" i="2"/>
  <c r="Z67" i="2" s="1"/>
  <c r="Z68" i="2"/>
  <c r="Z69" i="2" s="1"/>
  <c r="Z70" i="2"/>
  <c r="Z71" i="2" s="1"/>
  <c r="V100" i="2"/>
  <c r="V101" i="2" s="1"/>
  <c r="U100" i="2"/>
  <c r="U101" i="2" s="1"/>
  <c r="T100" i="2"/>
  <c r="T101" i="2" s="1"/>
  <c r="Q101" i="2"/>
  <c r="S100" i="2"/>
  <c r="S101" i="2" s="1"/>
  <c r="R100" i="2"/>
  <c r="R101" i="2" s="1"/>
  <c r="X100" i="2"/>
  <c r="X101" i="2" s="1"/>
  <c r="Q102" i="2"/>
  <c r="W100" i="2"/>
  <c r="W101" i="2" s="1"/>
  <c r="Y32" i="2"/>
  <c r="Y33" i="2" s="1"/>
  <c r="Y31" i="2"/>
  <c r="Z46" i="2" s="1"/>
  <c r="Z47" i="2" s="1"/>
  <c r="Y34" i="2"/>
  <c r="Y35" i="2" s="1"/>
  <c r="Y36" i="2"/>
  <c r="Y37" i="2" s="1"/>
  <c r="Y38" i="2"/>
  <c r="Y39" i="2" s="1"/>
  <c r="Y40" i="2"/>
  <c r="Y41" i="2" s="1"/>
  <c r="Y42" i="2"/>
  <c r="Y43" i="2" s="1"/>
  <c r="U74" i="2"/>
  <c r="U75" i="2" s="1"/>
  <c r="T74" i="2"/>
  <c r="T75" i="2" s="1"/>
  <c r="Q75" i="2"/>
  <c r="S74" i="2"/>
  <c r="S75" i="2" s="1"/>
  <c r="R74" i="2"/>
  <c r="R75" i="2" s="1"/>
  <c r="Z74" i="2"/>
  <c r="Z75" i="2" s="1"/>
  <c r="Q76" i="2"/>
  <c r="W74" i="2"/>
  <c r="W75" i="2" s="1"/>
  <c r="V74" i="2"/>
  <c r="V75" i="2" s="1"/>
  <c r="X74" i="2"/>
  <c r="X75" i="2" s="1"/>
  <c r="R46" i="2"/>
  <c r="R47" i="2" s="1"/>
  <c r="Y46" i="2"/>
  <c r="Y47" i="2" s="1"/>
  <c r="V46" i="2"/>
  <c r="V47" i="2" s="1"/>
  <c r="T46" i="2"/>
  <c r="T47" i="2" s="1"/>
  <c r="Q47" i="2"/>
  <c r="S46" i="2"/>
  <c r="S47" i="2" s="1"/>
  <c r="U46" i="2"/>
  <c r="U47" i="2" s="1"/>
  <c r="W46" i="2"/>
  <c r="W47" i="2" s="1"/>
  <c r="Q48" i="2"/>
  <c r="Y6" i="2"/>
  <c r="Y7" i="2" s="1"/>
  <c r="Y5" i="2"/>
  <c r="Y8" i="2"/>
  <c r="Y9" i="2" s="1"/>
  <c r="Y10" i="2"/>
  <c r="Y11" i="2" s="1"/>
  <c r="Y12" i="2"/>
  <c r="Y13" i="2" s="1"/>
  <c r="Y14" i="2"/>
  <c r="Y15" i="2" s="1"/>
  <c r="Y16" i="2"/>
  <c r="Y17" i="2" s="1"/>
  <c r="Z72" i="2"/>
  <c r="Z73" i="2" s="1"/>
  <c r="Y86" i="2"/>
  <c r="Y87" i="2" s="1"/>
  <c r="Y83" i="2"/>
  <c r="Y84" i="2"/>
  <c r="Y85" i="2" s="1"/>
  <c r="Y88" i="2"/>
  <c r="Y89" i="2" s="1"/>
  <c r="Y90" i="2"/>
  <c r="Y91" i="2" s="1"/>
  <c r="Y92" i="2"/>
  <c r="Y93" i="2" s="1"/>
  <c r="Y94" i="2"/>
  <c r="Y95" i="2" s="1"/>
  <c r="Y96" i="2"/>
  <c r="Y97" i="2" s="1"/>
  <c r="T48" i="2" l="1"/>
  <c r="T49" i="2" s="1"/>
  <c r="Q49" i="2"/>
  <c r="S48" i="2"/>
  <c r="S49" i="2" s="1"/>
  <c r="R48" i="2"/>
  <c r="R49" i="2" s="1"/>
  <c r="X48" i="2"/>
  <c r="X49" i="2" s="1"/>
  <c r="V48" i="2"/>
  <c r="V49" i="2" s="1"/>
  <c r="U48" i="2"/>
  <c r="U49" i="2" s="1"/>
  <c r="Z48" i="2"/>
  <c r="Z49" i="2" s="1"/>
  <c r="W48" i="2"/>
  <c r="W49" i="2" s="1"/>
  <c r="Q50" i="2"/>
  <c r="Z32" i="2"/>
  <c r="Z33" i="2" s="1"/>
  <c r="Z34" i="2"/>
  <c r="Z35" i="2" s="1"/>
  <c r="Z31" i="2"/>
  <c r="Z36" i="2"/>
  <c r="Z37" i="2" s="1"/>
  <c r="Z38" i="2"/>
  <c r="Z39" i="2" s="1"/>
  <c r="Z40" i="2"/>
  <c r="Z41" i="2" s="1"/>
  <c r="Z42" i="2"/>
  <c r="Z43" i="2" s="1"/>
  <c r="Z44" i="2"/>
  <c r="Z45" i="2" s="1"/>
  <c r="W76" i="2"/>
  <c r="W77" i="2" s="1"/>
  <c r="V76" i="2"/>
  <c r="V77" i="2" s="1"/>
  <c r="U76" i="2"/>
  <c r="U77" i="2" s="1"/>
  <c r="T76" i="2"/>
  <c r="T77" i="2" s="1"/>
  <c r="Q77" i="2"/>
  <c r="S76" i="2"/>
  <c r="S77" i="2" s="1"/>
  <c r="Y76" i="2"/>
  <c r="Y77" i="2" s="1"/>
  <c r="X76" i="2"/>
  <c r="X77" i="2" s="1"/>
  <c r="R76" i="2"/>
  <c r="R77" i="2" s="1"/>
  <c r="X102" i="2"/>
  <c r="X103" i="2" s="1"/>
  <c r="W102" i="2"/>
  <c r="W103" i="2" s="1"/>
  <c r="V102" i="2"/>
  <c r="V103" i="2" s="1"/>
  <c r="U102" i="2"/>
  <c r="U103" i="2" s="1"/>
  <c r="T102" i="2"/>
  <c r="T103" i="2" s="1"/>
  <c r="R102" i="2"/>
  <c r="R103" i="2" s="1"/>
  <c r="Y102" i="2"/>
  <c r="Y103" i="2" s="1"/>
  <c r="S102" i="2"/>
  <c r="S103" i="2" s="1"/>
  <c r="Q103" i="2"/>
  <c r="Z83" i="2"/>
  <c r="Z84" i="2"/>
  <c r="Z85" i="2" s="1"/>
  <c r="Z88" i="2"/>
  <c r="Z89" i="2" s="1"/>
  <c r="Z86" i="2"/>
  <c r="Z87" i="2" s="1"/>
  <c r="Z90" i="2"/>
  <c r="Z91" i="2" s="1"/>
  <c r="Z92" i="2"/>
  <c r="Z93" i="2" s="1"/>
  <c r="Z94" i="2"/>
  <c r="Z95" i="2" s="1"/>
  <c r="Z96" i="2"/>
  <c r="Z97" i="2" s="1"/>
  <c r="Z98" i="2"/>
  <c r="Z99" i="2" s="1"/>
  <c r="Z5" i="2"/>
  <c r="Z6" i="2"/>
  <c r="Z7" i="2" s="1"/>
  <c r="Z8" i="2"/>
  <c r="Z9" i="2" s="1"/>
  <c r="Z10" i="2"/>
  <c r="Z11" i="2" s="1"/>
  <c r="Z12" i="2"/>
  <c r="Z13" i="2" s="1"/>
  <c r="Z14" i="2"/>
  <c r="Z15" i="2" s="1"/>
  <c r="Z16" i="2"/>
  <c r="Z17" i="2" s="1"/>
  <c r="Z18" i="2"/>
  <c r="Z19" i="2" s="1"/>
  <c r="Z100" i="2"/>
  <c r="Z101" i="2" s="1"/>
  <c r="Q23" i="2"/>
  <c r="S22" i="2"/>
  <c r="S23" i="2" s="1"/>
  <c r="R22" i="2"/>
  <c r="R23" i="2" s="1"/>
  <c r="Z22" i="2"/>
  <c r="Z23" i="2" s="1"/>
  <c r="X22" i="2"/>
  <c r="X23" i="2" s="1"/>
  <c r="W22" i="2"/>
  <c r="W23" i="2" s="1"/>
  <c r="U22" i="2"/>
  <c r="U23" i="2" s="1"/>
  <c r="T22" i="2"/>
  <c r="T23" i="2" s="1"/>
  <c r="Q24" i="2"/>
  <c r="V22" i="2"/>
  <c r="V23" i="2" s="1"/>
  <c r="Z20" i="2"/>
  <c r="Z21" i="2" s="1"/>
  <c r="U24" i="2" l="1"/>
  <c r="U25" i="2" s="1"/>
  <c r="T24" i="2"/>
  <c r="T25" i="2" s="1"/>
  <c r="Q25" i="2"/>
  <c r="S24" i="2"/>
  <c r="S25" i="2" s="1"/>
  <c r="Y24" i="2"/>
  <c r="Y25" i="2" s="1"/>
  <c r="R24" i="2"/>
  <c r="R25" i="2" s="1"/>
  <c r="W24" i="2"/>
  <c r="W25" i="2" s="1"/>
  <c r="V24" i="2"/>
  <c r="V25" i="2" s="1"/>
  <c r="X24" i="2"/>
  <c r="X25" i="2" s="1"/>
  <c r="V50" i="2"/>
  <c r="V51" i="2" s="1"/>
  <c r="U50" i="2"/>
  <c r="U51" i="2" s="1"/>
  <c r="T50" i="2"/>
  <c r="T51" i="2" s="1"/>
  <c r="R50" i="2"/>
  <c r="R51" i="2" s="1"/>
  <c r="X50" i="2"/>
  <c r="X51" i="2" s="1"/>
  <c r="W50" i="2"/>
  <c r="W51" i="2" s="1"/>
  <c r="Q51" i="2"/>
  <c r="Y50" i="2"/>
  <c r="Y51" i="2" s="1"/>
  <c r="S50" i="2"/>
  <c r="S51" i="2" s="1"/>
</calcChain>
</file>

<file path=xl/sharedStrings.xml><?xml version="1.0" encoding="utf-8"?>
<sst xmlns="http://schemas.openxmlformats.org/spreadsheetml/2006/main" count="22853" uniqueCount="1983">
  <si>
    <t>Division 1</t>
  </si>
  <si>
    <t>Matches</t>
  </si>
  <si>
    <t>Aces</t>
  </si>
  <si>
    <t>Games</t>
  </si>
  <si>
    <t>Penalty</t>
  </si>
  <si>
    <t>Points /</t>
  </si>
  <si>
    <t>Total</t>
  </si>
  <si>
    <t>Played</t>
  </si>
  <si>
    <t>Won</t>
  </si>
  <si>
    <t>Drawn</t>
  </si>
  <si>
    <t>Lost</t>
  </si>
  <si>
    <t>For</t>
  </si>
  <si>
    <t>Against</t>
  </si>
  <si>
    <t>Points</t>
  </si>
  <si>
    <t>Match</t>
  </si>
  <si>
    <t>ACE</t>
  </si>
  <si>
    <t>Forest 1</t>
  </si>
  <si>
    <t>MCR Edgeley 1</t>
  </si>
  <si>
    <t>Yeti 1</t>
  </si>
  <si>
    <t>MCR Edgeley 2</t>
  </si>
  <si>
    <t>TGB</t>
  </si>
  <si>
    <t>Rally 1</t>
  </si>
  <si>
    <t>Disley 1</t>
  </si>
  <si>
    <t>Division 2</t>
  </si>
  <si>
    <t>Carrington</t>
  </si>
  <si>
    <t>GHAP</t>
  </si>
  <si>
    <t>Nomads 1</t>
  </si>
  <si>
    <t>Forest 2</t>
  </si>
  <si>
    <t>Dome</t>
  </si>
  <si>
    <t>Yeti 2</t>
  </si>
  <si>
    <t>Medlock</t>
  </si>
  <si>
    <t>Division 3</t>
  </si>
  <si>
    <t>Heys</t>
  </si>
  <si>
    <t>Silver Feather 1</t>
  </si>
  <si>
    <t>Roe Green</t>
  </si>
  <si>
    <t>Nomads 2</t>
  </si>
  <si>
    <t>Cheadle Hulme 1</t>
  </si>
  <si>
    <t>Blue Triangle 1</t>
  </si>
  <si>
    <t>Rally 2</t>
  </si>
  <si>
    <t>Division 4</t>
  </si>
  <si>
    <t>Nettles</t>
  </si>
  <si>
    <t>Disley 2</t>
  </si>
  <si>
    <t>Nomads 3</t>
  </si>
  <si>
    <t>Silver Feather 2</t>
  </si>
  <si>
    <t>UOM</t>
  </si>
  <si>
    <t>Cheadle Hulme 2</t>
  </si>
  <si>
    <t>Division 1 Score Sheets</t>
  </si>
  <si>
    <t>DIV</t>
  </si>
  <si>
    <t>HOME</t>
  </si>
  <si>
    <t>◄ 'X' IF BC ARE SWAPPED</t>
  </si>
  <si>
    <t xml:space="preserve"> </t>
  </si>
  <si>
    <t>A</t>
  </si>
  <si>
    <t>MEN</t>
  </si>
  <si>
    <t>B</t>
  </si>
  <si>
    <t>C</t>
  </si>
  <si>
    <t>LADIES</t>
  </si>
  <si>
    <t>GAME 1 POINTS</t>
  </si>
  <si>
    <t>GAME 2 POINTS</t>
  </si>
  <si>
    <t>GAMES</t>
  </si>
  <si>
    <t>AWAY</t>
  </si>
  <si>
    <t>MENS A &amp; B</t>
  </si>
  <si>
    <t>LADIES A &amp; B</t>
  </si>
  <si>
    <t>MENS A &amp; C</t>
  </si>
  <si>
    <t>LADIES A &amp; C</t>
  </si>
  <si>
    <t>MIXED B v B</t>
  </si>
  <si>
    <t>MIXED C v C</t>
  </si>
  <si>
    <t>MIXED A v A</t>
  </si>
  <si>
    <t>MIXED B v C</t>
  </si>
  <si>
    <t>MIXED C v B</t>
  </si>
  <si>
    <t>WINNERS</t>
  </si>
  <si>
    <t xml:space="preserve">Karl Cramp </t>
  </si>
  <si>
    <t>James Kee</t>
  </si>
  <si>
    <t>Roy Hinchcliffe</t>
  </si>
  <si>
    <t>Pete Taylor</t>
  </si>
  <si>
    <t>Martin Sykes-Jones</t>
  </si>
  <si>
    <t>Ben Earnshaw</t>
  </si>
  <si>
    <t>Jill Salt</t>
  </si>
  <si>
    <t>Annabelle Bellis</t>
  </si>
  <si>
    <t>Sue Crompton</t>
  </si>
  <si>
    <t xml:space="preserve">Rachel Flood </t>
  </si>
  <si>
    <t>Anna Wiza</t>
  </si>
  <si>
    <t>Beck Rayner</t>
  </si>
  <si>
    <t>KCR / RHI v JKE / PTA</t>
  </si>
  <si>
    <t>JSA / SCR v ABE / RFL</t>
  </si>
  <si>
    <t>KCR / MSY v JKE / BEA</t>
  </si>
  <si>
    <t>JSA / AWI v ABE / BRA</t>
  </si>
  <si>
    <t>RHI / SCR v PTA / RFL</t>
  </si>
  <si>
    <t>MSY / AWI v BEA / BRA</t>
  </si>
  <si>
    <t>KCR / JSA v JKE / ABE</t>
  </si>
  <si>
    <t>RHI / SCR v BEA / BRA</t>
  </si>
  <si>
    <t>MSY / AWI v PTA / RFL</t>
  </si>
  <si>
    <t>Dan Otto</t>
  </si>
  <si>
    <t>Joe Lightford</t>
  </si>
  <si>
    <t>Emma Newman</t>
  </si>
  <si>
    <t>Mona Bhabuta</t>
  </si>
  <si>
    <t>KCR / RHI v DOT / PTA</t>
  </si>
  <si>
    <t xml:space="preserve"> / SCR v  / ENE</t>
  </si>
  <si>
    <t>KCR / MSY v DOT / JLI</t>
  </si>
  <si>
    <t xml:space="preserve"> / AWI v  / MBH</t>
  </si>
  <si>
    <t>RHI / SCR v PTA / ENE</t>
  </si>
  <si>
    <t>MSY / AWI v JLI / MBH</t>
  </si>
  <si>
    <t xml:space="preserve">KCR /  v DOT / </t>
  </si>
  <si>
    <t>RHI / SCR v JLI / MBH</t>
  </si>
  <si>
    <t>MSY / AWI v PTA / ENE</t>
  </si>
  <si>
    <t xml:space="preserve">Paul Balfour </t>
  </si>
  <si>
    <t>Jason Slevin</t>
  </si>
  <si>
    <t>Phil Worthington</t>
  </si>
  <si>
    <t>Aaron Owen</t>
  </si>
  <si>
    <t>Yvonne Balfour</t>
  </si>
  <si>
    <t>Debbie Joyce</t>
  </si>
  <si>
    <t>Emma Higgs</t>
  </si>
  <si>
    <t>Grace Krzempek</t>
  </si>
  <si>
    <t>PBA / RHI v JSL / PWO</t>
  </si>
  <si>
    <t>YBA / SCR v DJO / EHI</t>
  </si>
  <si>
    <t>PBA / MSY v JSL / AOW</t>
  </si>
  <si>
    <t>YBA / AWI v DJO / GKR</t>
  </si>
  <si>
    <t>RHI / SCR v PWO / EHI</t>
  </si>
  <si>
    <t>MSY / AWI v AOW / GKR</t>
  </si>
  <si>
    <t>PBA / YBA v JSL / DJO</t>
  </si>
  <si>
    <t>RHI / SCR v AOW / GKR</t>
  </si>
  <si>
    <t>MSY / AWI v PWO / EHI</t>
  </si>
  <si>
    <t>Jackie Foo</t>
  </si>
  <si>
    <t>Yixuan Shen</t>
  </si>
  <si>
    <t>Alex Lui</t>
  </si>
  <si>
    <t>Mengqing Tang</t>
  </si>
  <si>
    <t>Vivian Cheng</t>
  </si>
  <si>
    <t>Marsha Laksono</t>
  </si>
  <si>
    <t>KCR / RHI v JFO / YSH</t>
  </si>
  <si>
    <t xml:space="preserve"> / JSA v MTA / VCH</t>
  </si>
  <si>
    <t>KCR / MSY v JFO / ALU</t>
  </si>
  <si>
    <t xml:space="preserve"> / AWI v MTA / MLA</t>
  </si>
  <si>
    <t>RHI / JSA v YSH / VCH</t>
  </si>
  <si>
    <t>MSY / AWI v ALU / MLA</t>
  </si>
  <si>
    <t>KCR /  v JFO / MTA</t>
  </si>
  <si>
    <t>RHI / JSA v ALU / MLA</t>
  </si>
  <si>
    <t>MSY / AWI v YSH / VCH</t>
  </si>
  <si>
    <t>X</t>
  </si>
  <si>
    <t>Dave Edgar</t>
  </si>
  <si>
    <t>Matt Nottingham</t>
  </si>
  <si>
    <t>Kerry Kirkwood</t>
  </si>
  <si>
    <t xml:space="preserve">Andy Pound  </t>
  </si>
  <si>
    <t>Kath Melling</t>
  </si>
  <si>
    <t>Steph Rowarth</t>
  </si>
  <si>
    <t>Katie Bennett</t>
  </si>
  <si>
    <t>DED / MNO v RHI / MSY</t>
  </si>
  <si>
    <t>KME / SRO v SCR / AWI</t>
  </si>
  <si>
    <t>DED / KKI v RHI / APO</t>
  </si>
  <si>
    <t>KME / KBE v SCR / JSA</t>
  </si>
  <si>
    <t>MNO / KBE v MSY / AWI</t>
  </si>
  <si>
    <t>KKI / SRO v APO / JSA</t>
  </si>
  <si>
    <t>DED / KME v RHI / SCR</t>
  </si>
  <si>
    <t>MNO / KBE v APO / JSA</t>
  </si>
  <si>
    <t>KKI / SRO v MSY / AWI</t>
  </si>
  <si>
    <t>Jake White</t>
  </si>
  <si>
    <t>Cameron Owen</t>
  </si>
  <si>
    <t>Kirsten Thomson</t>
  </si>
  <si>
    <t>Rae Lamour</t>
  </si>
  <si>
    <t>DED / MNO v BEA / JKE</t>
  </si>
  <si>
    <t>SRO / RLA v KTH / RFL</t>
  </si>
  <si>
    <t>DED / JWH v BEA / COW</t>
  </si>
  <si>
    <t>SRO / KME v KTH / ENE</t>
  </si>
  <si>
    <t>MNO / RLA v JKE / RFL</t>
  </si>
  <si>
    <t>JWH / KME v COW / ENE</t>
  </si>
  <si>
    <t>DED / SRO v BEA / KTH</t>
  </si>
  <si>
    <t>MNO / RLA v COW / ENE</t>
  </si>
  <si>
    <t>JWH / KME v JKE / RFL</t>
  </si>
  <si>
    <t>Lee Moore</t>
  </si>
  <si>
    <t>Carolyn Wood</t>
  </si>
  <si>
    <t>Emily Stapley</t>
  </si>
  <si>
    <t>DED / JWH v DOT / JLI</t>
  </si>
  <si>
    <t>RLA / SRO v ENE / CWO</t>
  </si>
  <si>
    <t>DED / KKI v DOT / LMO</t>
  </si>
  <si>
    <t>RLA / KBE v ENE / EST</t>
  </si>
  <si>
    <t>JWH / KBE v JLI / CWO</t>
  </si>
  <si>
    <t>KKI / SRO v LMO / EST</t>
  </si>
  <si>
    <t>DED / RLA v DOT / ENE</t>
  </si>
  <si>
    <t>JWH / KBE v LMO / EST</t>
  </si>
  <si>
    <t>KKI / SRO v JLI / CWO</t>
  </si>
  <si>
    <t>David Kennon</t>
  </si>
  <si>
    <t>Dan McClelland</t>
  </si>
  <si>
    <t>David Jackson</t>
  </si>
  <si>
    <t>Eleanor Penning</t>
  </si>
  <si>
    <t>Jill Jackson</t>
  </si>
  <si>
    <t>Robyn Haysom</t>
  </si>
  <si>
    <t xml:space="preserve">Kay Wilkinson </t>
  </si>
  <si>
    <t>KKI / DED v DKE / DMC</t>
  </si>
  <si>
    <t>RLA / SRO v EPE / JJA</t>
  </si>
  <si>
    <t>KKI / JWH v DKE / DJA</t>
  </si>
  <si>
    <t>RLA / RHA v EPE / KWI</t>
  </si>
  <si>
    <t>DED / SRO v DMC / JJA</t>
  </si>
  <si>
    <t>JWH / RHA v DJA / KWI</t>
  </si>
  <si>
    <t>KKI / RLA v DKE / EPE</t>
  </si>
  <si>
    <t>DED / SRO v DJA / KWI</t>
  </si>
  <si>
    <t>JWH / RHA v DMC / JJA</t>
  </si>
  <si>
    <t>David Ding</t>
  </si>
  <si>
    <t>Mike Simmons</t>
  </si>
  <si>
    <t>Masaki Yokota</t>
  </si>
  <si>
    <t>Alex Zhang</t>
  </si>
  <si>
    <t>Julie Cheng</t>
  </si>
  <si>
    <t>Hangmy Le</t>
  </si>
  <si>
    <t>Lucia Li</t>
  </si>
  <si>
    <t>DED / MSI v DDI / MYO</t>
  </si>
  <si>
    <t>RLA / SRO v JCH / HLE</t>
  </si>
  <si>
    <t>DED / KKI v DDI / AZH</t>
  </si>
  <si>
    <t>RLA / KBE v JCH / LLI</t>
  </si>
  <si>
    <t>MSI / KBE v MYO / HLE</t>
  </si>
  <si>
    <t>KKI / SRO v AZH / LLI</t>
  </si>
  <si>
    <t>DED / RLA v DDI / JCH</t>
  </si>
  <si>
    <t>MSI / KBE v AZH / LLI</t>
  </si>
  <si>
    <t>KKI / SRO v MYO / HLE</t>
  </si>
  <si>
    <t>Remo Datta</t>
  </si>
  <si>
    <t>David Saunders</t>
  </si>
  <si>
    <t>Claire Higgs</t>
  </si>
  <si>
    <t>DED / JWH v RDA / JSL</t>
  </si>
  <si>
    <t>KME / RLA v EHI / DJO</t>
  </si>
  <si>
    <t>DED / KKI v RDA / DSA</t>
  </si>
  <si>
    <t>KME / KBE v EHI / CHI</t>
  </si>
  <si>
    <t>JWH / RLA v JSL / DJO</t>
  </si>
  <si>
    <t>KKI / KBE v DSA / CHI</t>
  </si>
  <si>
    <t>DED / KME v RDA / EHI</t>
  </si>
  <si>
    <t>JWH / RLA v DSA / CHI</t>
  </si>
  <si>
    <t>KKI / KBE v JSL / DJO</t>
  </si>
  <si>
    <t>Kalesh Kalaimani</t>
  </si>
  <si>
    <t>Harry Luu</t>
  </si>
  <si>
    <t>Rachel Vickers</t>
  </si>
  <si>
    <t>Cici Lu</t>
  </si>
  <si>
    <t>DED / MNO v KKA / HLU</t>
  </si>
  <si>
    <t>SRO / RVI v MLA / VCH</t>
  </si>
  <si>
    <t>DED / JWH v KKA / YSH</t>
  </si>
  <si>
    <t>SRO / RLA v MLA / CLU</t>
  </si>
  <si>
    <t>MNO / RVI v HLU / CLU</t>
  </si>
  <si>
    <t>JWH / RLA v YSH / VCH</t>
  </si>
  <si>
    <t>DED / SRO v KKA / MLA</t>
  </si>
  <si>
    <t>MNO / RVI v YSH / VCH</t>
  </si>
  <si>
    <t>JWH / RLA v HLU / CLU</t>
  </si>
  <si>
    <t>Lisa Edgar</t>
  </si>
  <si>
    <t>Catriona McKinlay</t>
  </si>
  <si>
    <t>JKE / PTA v KCR / RHI</t>
  </si>
  <si>
    <t>ABE / LED v AWI / SCR</t>
  </si>
  <si>
    <t>JKE / COW v KCR / PBA</t>
  </si>
  <si>
    <t>ABE / CMC v AWI / YBA</t>
  </si>
  <si>
    <t>PTA / LED v RHI / YBA</t>
  </si>
  <si>
    <t>COW / CMC v PBA / SCR</t>
  </si>
  <si>
    <t>JKE / ABE v KCR / AWI</t>
  </si>
  <si>
    <t>PTA / LED v PBA / SCR</t>
  </si>
  <si>
    <t>COW / CMC v RHI / YBA</t>
  </si>
  <si>
    <t>Ali Choudury (Ashgar )</t>
  </si>
  <si>
    <t>ACH / JKE v DED / JWH</t>
  </si>
  <si>
    <t>ABE / RFL v KME / RLA</t>
  </si>
  <si>
    <t>ACH / COW v DED / KKI</t>
  </si>
  <si>
    <t>ABE / BRA v KME / SRO</t>
  </si>
  <si>
    <t>JKE / RFL v JWH / SRO</t>
  </si>
  <si>
    <t>COW / BRA v KKI / RLA</t>
  </si>
  <si>
    <t>ACH / ABE v DED / KME</t>
  </si>
  <si>
    <t>JKE / RFL v KKI / RLA</t>
  </si>
  <si>
    <t>COW / BRA v JWH / SRO</t>
  </si>
  <si>
    <t>George England</t>
  </si>
  <si>
    <t>Rob Skirvin</t>
  </si>
  <si>
    <t>Emma Hillesdon</t>
  </si>
  <si>
    <t>JKE / LMO v DOT / GEN</t>
  </si>
  <si>
    <t>KTH / CMC v MBH / EHI</t>
  </si>
  <si>
    <t>JKE / COW v DOT / RSK</t>
  </si>
  <si>
    <t>KTH / RFL v MBH / ENE</t>
  </si>
  <si>
    <t>LMO / CMC v GEN / EHI</t>
  </si>
  <si>
    <t>COW / RFL v RSK / ENE</t>
  </si>
  <si>
    <t>JKE / KTH v DOT / MBH</t>
  </si>
  <si>
    <t>LMO / CMC v RSK / ENE</t>
  </si>
  <si>
    <t>COW / RFL v GEN / EHI</t>
  </si>
  <si>
    <t>Chris Bellis</t>
  </si>
  <si>
    <t xml:space="preserve">Stuart Turner </t>
  </si>
  <si>
    <t>Alice Cooper</t>
  </si>
  <si>
    <t>CBE / GEN v DKE / STU</t>
  </si>
  <si>
    <t>ABE / RFL v ACO / EPE</t>
  </si>
  <si>
    <t>CBE / PTA v DKE / DMC</t>
  </si>
  <si>
    <t>ABE / CMC v ACO / JJA</t>
  </si>
  <si>
    <t>GEN / RFL v STU / EPE</t>
  </si>
  <si>
    <t>PTA / CMC v DMC / JJA</t>
  </si>
  <si>
    <t>CBE / ABE v DKE / ACO</t>
  </si>
  <si>
    <t>GEN / RFL v DMC / JJA</t>
  </si>
  <si>
    <t>PTA / CMC v STU / EPE</t>
  </si>
  <si>
    <t>Zhe Wang</t>
  </si>
  <si>
    <t>Ani Palakkal</t>
  </si>
  <si>
    <t>Nicholas Lee</t>
  </si>
  <si>
    <t>Serena Yang</t>
  </si>
  <si>
    <t>COW / PTA v MYO / ZWA</t>
  </si>
  <si>
    <t>BRA / CMC v SYA / LLI</t>
  </si>
  <si>
    <t>COW / APA v MYO / NLE</t>
  </si>
  <si>
    <t>BRA / RFL v SYA / JCH</t>
  </si>
  <si>
    <t>PTA / CMC v ZWA / LLI</t>
  </si>
  <si>
    <t>APA / RFL v NLE / JCH</t>
  </si>
  <si>
    <t>COW / BRA v MYO / SYA</t>
  </si>
  <si>
    <t>PTA / CMC v NLE / JCH</t>
  </si>
  <si>
    <t>APA / RFL v ZWA / LLI</t>
  </si>
  <si>
    <t>Paul Baker</t>
  </si>
  <si>
    <t>JKE / CBE v RDA / PBA</t>
  </si>
  <si>
    <t>ABE / CMC v DJO / CHI</t>
  </si>
  <si>
    <t>JKE / COW v RDA / PWO</t>
  </si>
  <si>
    <t>ABE / RFL v DJO / EHI</t>
  </si>
  <si>
    <t>CBE / CMC v PBA / CHI</t>
  </si>
  <si>
    <t>COW / RFL v PWO / EHI</t>
  </si>
  <si>
    <t>JKE / ABE v RDA / DJO</t>
  </si>
  <si>
    <t>CBE / CMC v PWO / EHI</t>
  </si>
  <si>
    <t>COW / RFL v PBA / CHI</t>
  </si>
  <si>
    <t>Wyman Choi</t>
  </si>
  <si>
    <t>Ashleigh Mok</t>
  </si>
  <si>
    <t>Liv Frankland</t>
  </si>
  <si>
    <t>COW / JKE v KKA / WCH</t>
  </si>
  <si>
    <t>ENE / RFL v AMO / VCH</t>
  </si>
  <si>
    <t>COW / CBE v KKA / YSH</t>
  </si>
  <si>
    <t>ENE / CMC v AMO / LFR</t>
  </si>
  <si>
    <t>JKE / RFL v WCH / VCH</t>
  </si>
  <si>
    <t>CBE / CMC v YSH / LFR</t>
  </si>
  <si>
    <t>COW / ENE v KKA / AMO</t>
  </si>
  <si>
    <t>JKE / RFL v YSH / LFR</t>
  </si>
  <si>
    <t>CBE / CMC v WCH / VCH</t>
  </si>
  <si>
    <t>Julie Leeming</t>
  </si>
  <si>
    <t>GEN / DOT v KCR / RHI</t>
  </si>
  <si>
    <t>MBH / EHI v JSA / JLE</t>
  </si>
  <si>
    <t>GEN / LMO v KCR / MSY</t>
  </si>
  <si>
    <t>MBH / EST v JSA / AWI</t>
  </si>
  <si>
    <t>DOT / EST v RHI / AWI</t>
  </si>
  <si>
    <t>LMO / EHI v MSY / JLE</t>
  </si>
  <si>
    <t>GEN / MBH v KCR / JSA</t>
  </si>
  <si>
    <t>DOT / EST v MSY / JLE</t>
  </si>
  <si>
    <t>LMO / EHI v RHI / AWI</t>
  </si>
  <si>
    <t>DOT / APA v DED / MNO</t>
  </si>
  <si>
    <t>BRA / EHI v SRO / RLA</t>
  </si>
  <si>
    <t>DOT / LMO v DED / JWH</t>
  </si>
  <si>
    <t>BRA / MBH v SRO / KBE</t>
  </si>
  <si>
    <t>APA / EHI v MNO / RLA</t>
  </si>
  <si>
    <t>LMO / MBH v JWH / KBE</t>
  </si>
  <si>
    <t>DOT / BRA v DED / SRO</t>
  </si>
  <si>
    <t>APA / EHI v JWH / KBE</t>
  </si>
  <si>
    <t>LMO / MBH v MNO / RLA</t>
  </si>
  <si>
    <t>DOT / GEN v JKE / CBE</t>
  </si>
  <si>
    <t>KTH / RFL v ABE / LED</t>
  </si>
  <si>
    <t>DOT / RSK v JKE / PTA</t>
  </si>
  <si>
    <t>KTH / CWO v ABE / CMC</t>
  </si>
  <si>
    <t>GEN / CWO v CBE / CMC</t>
  </si>
  <si>
    <t>RSK / RFL v PTA / LED</t>
  </si>
  <si>
    <t>DOT / KTH v JKE / ABE</t>
  </si>
  <si>
    <t>GEN / CWO v PTA / LED</t>
  </si>
  <si>
    <t>RSK / RFL v CBE / CMC</t>
  </si>
  <si>
    <t xml:space="preserve"> / DOT v DJA / DKE</t>
  </si>
  <si>
    <t>BRA / EHI v EPE / ACO</t>
  </si>
  <si>
    <t xml:space="preserve"> / BEA v DJA / DMC</t>
  </si>
  <si>
    <t>BRA / CWO v EPE / JJA</t>
  </si>
  <si>
    <t>DOT / EHI v DKE / ACO</t>
  </si>
  <si>
    <t>BEA / CWO v DMC / JJA</t>
  </si>
  <si>
    <t xml:space="preserve"> / BRA v DJA / EPE</t>
  </si>
  <si>
    <t>DOT / EHI v DMC / JJA</t>
  </si>
  <si>
    <t>BEA / CWO v DKE / ACO</t>
  </si>
  <si>
    <t>E Qi (Wei Qi)</t>
  </si>
  <si>
    <t>Michael Xie</t>
  </si>
  <si>
    <t>Maria Tran</t>
  </si>
  <si>
    <t>Bodan Yang</t>
  </si>
  <si>
    <t>LMO / PTA v MYO / EQI</t>
  </si>
  <si>
    <t>KTH / RFL v MTR / BYA</t>
  </si>
  <si>
    <t>LMO / JLI v MYO / MXI</t>
  </si>
  <si>
    <t>KTH / EHI v MTR / SYA</t>
  </si>
  <si>
    <t>PTA / RFL v EQI / BYA</t>
  </si>
  <si>
    <t>JLI / EHI v MXI / SYA</t>
  </si>
  <si>
    <t>LMO / KTH v MYO / MTR</t>
  </si>
  <si>
    <t>PTA / RFL v MXI / SYA</t>
  </si>
  <si>
    <t>JLI / EHI v EQI / BYA</t>
  </si>
  <si>
    <t>Mathew Jacks</t>
  </si>
  <si>
    <t>Nick Ingham</t>
  </si>
  <si>
    <t>Susan Forbes</t>
  </si>
  <si>
    <t>DOT / JLI v MJA / JSL</t>
  </si>
  <si>
    <t>RFL / EHI v CHI / DJO</t>
  </si>
  <si>
    <t>DOT / RSK v MJA / NIN</t>
  </si>
  <si>
    <t>RFL / SFO v CHI / EHI</t>
  </si>
  <si>
    <t>JLI / SFO v JSL / EHI</t>
  </si>
  <si>
    <t>RSK / EHI v NIN / DJO</t>
  </si>
  <si>
    <t>DOT / RFL v MJA / CHI</t>
  </si>
  <si>
    <t>JLI / SFO v NIN / DJO</t>
  </si>
  <si>
    <t>RSK / EHI v JSL / EHI</t>
  </si>
  <si>
    <t>Percival Cheng</t>
  </si>
  <si>
    <t>Peggy Leong</t>
  </si>
  <si>
    <t>APA / JLI v JFO / KKA</t>
  </si>
  <si>
    <t>EHI / ENE v AMO / PLE</t>
  </si>
  <si>
    <t>APA / LMO v JFO / PCH</t>
  </si>
  <si>
    <t>EHI / EST v AMO / LFR</t>
  </si>
  <si>
    <t>JLI / ENE v KKA / PLE</t>
  </si>
  <si>
    <t>LMO / EST v PCH / LFR</t>
  </si>
  <si>
    <t>APA / EHI v JFO / AMO</t>
  </si>
  <si>
    <t>JLI / ENE v PCH / LFR</t>
  </si>
  <si>
    <t>LMO / EST v KKA / PLE</t>
  </si>
  <si>
    <t>DKE / DJA v DED / JWH</t>
  </si>
  <si>
    <t>ACO / EPE v SRO / KBE</t>
  </si>
  <si>
    <t>DKE / DMC v DED / KKI</t>
  </si>
  <si>
    <t>ACO / JJA v SRO / KME</t>
  </si>
  <si>
    <t>DJA / EPE v JWH / KBE</t>
  </si>
  <si>
    <t>DMC / JJA v KKI / KME</t>
  </si>
  <si>
    <t>DKE / ACO v DED / SRO</t>
  </si>
  <si>
    <t>DJA / EPE v KKI / KME</t>
  </si>
  <si>
    <t>DMC / JJA v JWH / KBE</t>
  </si>
  <si>
    <t>DJA / DKE v PTA / CBE</t>
  </si>
  <si>
    <t xml:space="preserve"> / ACO v  / ABE</t>
  </si>
  <si>
    <t>DJA / DMC v PTA / COW</t>
  </si>
  <si>
    <t xml:space="preserve"> / JJA v  / KTH</t>
  </si>
  <si>
    <t>DKE / ACO v CBE / ABE</t>
  </si>
  <si>
    <t>DMC / JJA v COW / KTH</t>
  </si>
  <si>
    <t xml:space="preserve">DJA /  v PTA / </t>
  </si>
  <si>
    <t>DKE / ACO v COW / KTH</t>
  </si>
  <si>
    <t>DMC / JJA v CBE / ABE</t>
  </si>
  <si>
    <t>DKE / DJA v JLI / RSK</t>
  </si>
  <si>
    <t>ACO / EPE v MBH / EHI</t>
  </si>
  <si>
    <t>DKE / DMC v JLI / GEN</t>
  </si>
  <si>
    <t>ACO / JJA v MBH / EST</t>
  </si>
  <si>
    <t>DJA / EPE v RSK / EHI</t>
  </si>
  <si>
    <t>DMC / JJA v GEN / EST</t>
  </si>
  <si>
    <t>DKE / ACO v JLI / MBH</t>
  </si>
  <si>
    <t>DJA / EPE v GEN / EST</t>
  </si>
  <si>
    <t>DMC / JJA v RSK / EHI</t>
  </si>
  <si>
    <t>Jason Yao</t>
  </si>
  <si>
    <t>Derek Neary</t>
  </si>
  <si>
    <t>DKE / DNE v JYA / MYO</t>
  </si>
  <si>
    <t>ACO / EPE v HLE / JCH</t>
  </si>
  <si>
    <t>DKE / DMC v JYA / NLE</t>
  </si>
  <si>
    <t>ACO / JJA v HLE / LLI</t>
  </si>
  <si>
    <t>DNE / EPE v MYO / JCH</t>
  </si>
  <si>
    <t>DMC / JJA v NLE / LLI</t>
  </si>
  <si>
    <t>DKE / ACO v JYA / HLE</t>
  </si>
  <si>
    <t>DNE / EPE v NLE / LLI</t>
  </si>
  <si>
    <t>DMC / JJA v MYO / JCH</t>
  </si>
  <si>
    <t>Avril Sloane</t>
  </si>
  <si>
    <t>DKE / DJA v NIN / DSA</t>
  </si>
  <si>
    <t>ACO / EPE v  / DJO</t>
  </si>
  <si>
    <t>DKE / DMC v NIN / PBA</t>
  </si>
  <si>
    <t>ACO / JJA v  / ASL</t>
  </si>
  <si>
    <t>DJA / EPE v DSA / DJO</t>
  </si>
  <si>
    <t>DMC / JJA v PBA / ASL</t>
  </si>
  <si>
    <t xml:space="preserve">DKE / ACO v NIN / </t>
  </si>
  <si>
    <t>DJA / EPE v PBA / ASL</t>
  </si>
  <si>
    <t>DMC / JJA v DSA / DJO</t>
  </si>
  <si>
    <t>DKE / DJA v PCH / ALU</t>
  </si>
  <si>
    <t>ACO / EPE v AMO / CLU</t>
  </si>
  <si>
    <t>DKE / DMC v PCH / WCH</t>
  </si>
  <si>
    <t>ACO / JJA v AMO / VCH</t>
  </si>
  <si>
    <t>DJA / EPE v ALU / CLU</t>
  </si>
  <si>
    <t>DMC / JJA v WCH / VCH</t>
  </si>
  <si>
    <t>DKE / ACO v PCH / AMO</t>
  </si>
  <si>
    <t>DJA / EPE v WCH / VCH</t>
  </si>
  <si>
    <t>DMC / JJA v ALU / CLU</t>
  </si>
  <si>
    <t>Patrick Teh</t>
  </si>
  <si>
    <t>Waiyan Loh</t>
  </si>
  <si>
    <t>DDI / MYO v JKE / PTA</t>
  </si>
  <si>
    <t>LLI / JCH v ABE / CMC</t>
  </si>
  <si>
    <t>DDI / PTE v JKE / CBE</t>
  </si>
  <si>
    <t>LLI / WLO v ABE / ENE</t>
  </si>
  <si>
    <t>MYO / JCH v PTA / CMC</t>
  </si>
  <si>
    <t>PTE / WLO v CBE / ENE</t>
  </si>
  <si>
    <t>DDI / LLI v JKE / ABE</t>
  </si>
  <si>
    <t>MYO / JCH v CBE / ENE</t>
  </si>
  <si>
    <t>PTE / WLO v PTA / CMC</t>
  </si>
  <si>
    <t>Neekee Khoo</t>
  </si>
  <si>
    <t>Suresh Kumar</t>
  </si>
  <si>
    <t>DDI / MYO v APA / COW</t>
  </si>
  <si>
    <t>JCH / WLO v KTH / MBH</t>
  </si>
  <si>
    <t>DDI / NKH v APA / SKU</t>
  </si>
  <si>
    <t>JCH / LLI v KTH / BRA</t>
  </si>
  <si>
    <t>MYO / WLO v COW / MBH</t>
  </si>
  <si>
    <t>NKH / LLI v SKU / BRA</t>
  </si>
  <si>
    <t>DDI / JCH v APA / KTH</t>
  </si>
  <si>
    <t>MYO / WLO v SKU / BRA</t>
  </si>
  <si>
    <t>NKH / LLI v COW / MBH</t>
  </si>
  <si>
    <t>Jovi Guo (H Guo)</t>
  </si>
  <si>
    <t>MYO / JGU v DKE / DJA</t>
  </si>
  <si>
    <t>WLO / MTR v ACO / EPE</t>
  </si>
  <si>
    <t>MYO / AZH v DKE / DMC</t>
  </si>
  <si>
    <t>WLO / JCH v ACO / JJA</t>
  </si>
  <si>
    <t>JGU / MTR v DJA / EPE</t>
  </si>
  <si>
    <t>AZH / JCH v DMC / JJA</t>
  </si>
  <si>
    <t>MYO / WLO v DKE / ACO</t>
  </si>
  <si>
    <t>JGU / MTR v DMC / JJA</t>
  </si>
  <si>
    <t>AZH / JCH v DJA / EPE</t>
  </si>
  <si>
    <t>DDI / EQI v NIN / PBA</t>
  </si>
  <si>
    <t>LLI / WLO v DJO / CHI</t>
  </si>
  <si>
    <t>DDI / MYO v NIN / DSA</t>
  </si>
  <si>
    <t>LLI / HLE v DJO / EHI</t>
  </si>
  <si>
    <t>EQI / WLO v PBA / CHI</t>
  </si>
  <si>
    <t>MYO / HLE v DSA / EHI</t>
  </si>
  <si>
    <t>DDI / LLI v NIN / DJO</t>
  </si>
  <si>
    <t>EQI / WLO v DSA / EHI</t>
  </si>
  <si>
    <t>MYO / HLE v PBA / CHI</t>
  </si>
  <si>
    <t>Kerrie Worthington (Lawler)</t>
  </si>
  <si>
    <t>Marika Shand</t>
  </si>
  <si>
    <t>JSL / DSA v KCR / RHI</t>
  </si>
  <si>
    <t>DJO / KWO v JSA / MSH</t>
  </si>
  <si>
    <t>JSL / PWO v KCR / MSY</t>
  </si>
  <si>
    <t>DJO / EHI v JSA / AWI</t>
  </si>
  <si>
    <t>DSA / KWO v RHI / MSH</t>
  </si>
  <si>
    <t>PWO / EHI v MSY / AWI</t>
  </si>
  <si>
    <t>JSL / DJO v KCR / JSA</t>
  </si>
  <si>
    <t>DSA / KWO v MSY / AWI</t>
  </si>
  <si>
    <t>PWO / EHI v RHI / MSH</t>
  </si>
  <si>
    <t>PWO / PBA v DED / JWH</t>
  </si>
  <si>
    <t>DJO / CHI v KME / RLA</t>
  </si>
  <si>
    <t>PWO / DSA v DED / KKI</t>
  </si>
  <si>
    <t>DJO / EHI v KME / KBE</t>
  </si>
  <si>
    <t>PBA / CHI v JWH / KBE</t>
  </si>
  <si>
    <t>DSA / EHI v KKI / RLA</t>
  </si>
  <si>
    <t>PWO / DJO v DED / KME</t>
  </si>
  <si>
    <t>PBA / CHI v KKI / RLA</t>
  </si>
  <si>
    <t>DSA / EHI v JWH / KBE</t>
  </si>
  <si>
    <t>Lauren Jackson</t>
  </si>
  <si>
    <t>MJA / DSA v JKE / PTA</t>
  </si>
  <si>
    <t>LJA / CHI v ABE / ENE</t>
  </si>
  <si>
    <t>MJA / PWO v JKE / COW</t>
  </si>
  <si>
    <t>LJA / EHI v ABE / EHI</t>
  </si>
  <si>
    <t>DSA / CHI v PTA / ENE</t>
  </si>
  <si>
    <t>PWO / EHI v COW / EHI</t>
  </si>
  <si>
    <t>MJA / LJA v JKE / ABE</t>
  </si>
  <si>
    <t>DSA / CHI v COW / EHI</t>
  </si>
  <si>
    <t>PWO / EHI v PTA / ENE</t>
  </si>
  <si>
    <t>PBA / NIN v SKU / DOT</t>
  </si>
  <si>
    <t>LJA / DJO v CWO / EHI</t>
  </si>
  <si>
    <t>PBA / AOW v SKU / GEN</t>
  </si>
  <si>
    <t>LJA / GKR v CWO / EST</t>
  </si>
  <si>
    <t>NIN / DJO v DOT / EHI</t>
  </si>
  <si>
    <t>AOW / GKR v GEN / EST</t>
  </si>
  <si>
    <t>PBA / LJA v SKU / CWO</t>
  </si>
  <si>
    <t>NIN / DJO v GEN / EST</t>
  </si>
  <si>
    <t>AOW / GKR v DOT / EHI</t>
  </si>
  <si>
    <t>Eliza Condrea</t>
  </si>
  <si>
    <t>JSL / PBA v DKE / DJA</t>
  </si>
  <si>
    <t>DJO / EHI v ACO / ECO</t>
  </si>
  <si>
    <t>JSL / PWO v DKE / DMC</t>
  </si>
  <si>
    <t>DJO / LJA v ACO / JJA</t>
  </si>
  <si>
    <t>PBA / EHI v DJA / ECO</t>
  </si>
  <si>
    <t>PWO / LJA v DMC / JJA</t>
  </si>
  <si>
    <t>JSL / DJO v DKE / ACO</t>
  </si>
  <si>
    <t>PBA / EHI v DMC / JJA</t>
  </si>
  <si>
    <t>PWO / LJA v DJA / ECO</t>
  </si>
  <si>
    <t>Robbie Liu</t>
  </si>
  <si>
    <t>JSL / PWO v DDI / RLI</t>
  </si>
  <si>
    <t>DJO / EHI v SYA / LLI</t>
  </si>
  <si>
    <t>JSL / NIN v DDI / MYO</t>
  </si>
  <si>
    <t>DJO / GKR v SYA / JCH</t>
  </si>
  <si>
    <t>PWO / EHI v RLI / LLI</t>
  </si>
  <si>
    <t>NIN / GKR v MYO / JCH</t>
  </si>
  <si>
    <t>JSL / DJO v DDI / SYA</t>
  </si>
  <si>
    <t>PWO / EHI v MYO / JCH</t>
  </si>
  <si>
    <t>NIN / GKR v RLI / LLI</t>
  </si>
  <si>
    <t>RDA / JSL v JFO / YSH</t>
  </si>
  <si>
    <t>KWO / DJO v AMO / VCH</t>
  </si>
  <si>
    <t>RDA / DSA v JFO / ALU</t>
  </si>
  <si>
    <t>KWO / EHI v AMO / MLA</t>
  </si>
  <si>
    <t>JSL / DJO v YSH / VCH</t>
  </si>
  <si>
    <t>DSA / EHI v ALU / MLA</t>
  </si>
  <si>
    <t>RDA / KWO v JFO / AMO</t>
  </si>
  <si>
    <t>JSL / DJO v ALU / MLA</t>
  </si>
  <si>
    <t>DSA / EHI v YSH / VCH</t>
  </si>
  <si>
    <t>Andrew Buckley</t>
  </si>
  <si>
    <t>JFO / YSH v RHI / MSY</t>
  </si>
  <si>
    <t>LFR / CLU v SCR / AWI</t>
  </si>
  <si>
    <t>JFO / ALU v RHI / ABU</t>
  </si>
  <si>
    <t>LFR / MLA v SCR / JSA</t>
  </si>
  <si>
    <t>YSH / MLA v MSY / AWI</t>
  </si>
  <si>
    <t>ALU / CLU v ABU / JSA</t>
  </si>
  <si>
    <t>JFO / LFR v RHI / SCR</t>
  </si>
  <si>
    <t>YSH / MLA v ABU / JSA</t>
  </si>
  <si>
    <t>ALU / CLU v MSY / AWI</t>
  </si>
  <si>
    <t>ALU / HLU v DED / MNO</t>
  </si>
  <si>
    <t>LFR / VCH v SRO / RLA</t>
  </si>
  <si>
    <t>ALU / YSH v DED / JWH</t>
  </si>
  <si>
    <t>LFR / CLU v SRO / KBE</t>
  </si>
  <si>
    <t>HLU / VCH v MNO / RLA</t>
  </si>
  <si>
    <t>YSH / CLU v JWH / KBE</t>
  </si>
  <si>
    <t>ALU / LFR v DED / SRO</t>
  </si>
  <si>
    <t>HLU / VCH v JWH / KBE</t>
  </si>
  <si>
    <t>YSH / CLU v MNO / RLA</t>
  </si>
  <si>
    <t>YSH / HLU v COW / PTA</t>
  </si>
  <si>
    <t>LFR / VCH v KTH / LED</t>
  </si>
  <si>
    <t>YSH / ALU v COW / JLI</t>
  </si>
  <si>
    <t>LFR / CLU v KTH / ENE</t>
  </si>
  <si>
    <t>HLU / VCH v PTA / LED</t>
  </si>
  <si>
    <t>ALU / CLU v JLI / ENE</t>
  </si>
  <si>
    <t>YSH / LFR v COW / KTH</t>
  </si>
  <si>
    <t>HLU / VCH v JLI / ENE</t>
  </si>
  <si>
    <t>ALU / CLU v PTA / LED</t>
  </si>
  <si>
    <t>JFO / YSH v LMO / JLI</t>
  </si>
  <si>
    <t>AMO / VCH v KTH / EHI</t>
  </si>
  <si>
    <t>JFO / ALU v LMO / COW</t>
  </si>
  <si>
    <t>AMO / MLA v KTH / ENE</t>
  </si>
  <si>
    <t>YSH / VCH v JLI / EHI</t>
  </si>
  <si>
    <t>ALU / MLA v COW / ENE</t>
  </si>
  <si>
    <t>JFO / AMO v LMO / KTH</t>
  </si>
  <si>
    <t>YSH / VCH v COW / ENE</t>
  </si>
  <si>
    <t>ALU / MLA v JLI / EHI</t>
  </si>
  <si>
    <t>KKA / YSH v DKE / DMC</t>
  </si>
  <si>
    <t>AMO / MLA v ACO / JJA</t>
  </si>
  <si>
    <t>KKA / WCH v DKE / DJA</t>
  </si>
  <si>
    <t>AMO / VCH v ACO / KWI</t>
  </si>
  <si>
    <t>YSH / MLA v DMC / JJA</t>
  </si>
  <si>
    <t>WCH / VCH v DJA / KWI</t>
  </si>
  <si>
    <t>KKA / AMO v DKE / ACO</t>
  </si>
  <si>
    <t>YSH / MLA v DJA / KWI</t>
  </si>
  <si>
    <t>WCH / VCH v DMC / JJA</t>
  </si>
  <si>
    <t>JFO / YSH v AZH / MYO</t>
  </si>
  <si>
    <t>AMO / CLU v JCH / LLI</t>
  </si>
  <si>
    <t>JFO / ALU v AZH / DDI</t>
  </si>
  <si>
    <t>AMO / VCH v JCH / HLE</t>
  </si>
  <si>
    <t>YSH / VCH v MYO / LLI</t>
  </si>
  <si>
    <t>ALU / CLU v DDI / HLE</t>
  </si>
  <si>
    <t>JFO / AMO v AZH / JCH</t>
  </si>
  <si>
    <t>YSH / VCH v DDI / HLE</t>
  </si>
  <si>
    <t>ALU / CLU v MYO / LLI</t>
  </si>
  <si>
    <t>z</t>
  </si>
  <si>
    <t>Division 2 Score Sheets</t>
  </si>
  <si>
    <t>Mike Hughes</t>
  </si>
  <si>
    <t>Rhys Coates</t>
  </si>
  <si>
    <t>Chris Wright</t>
  </si>
  <si>
    <t>Dan Annison</t>
  </si>
  <si>
    <t xml:space="preserve">Darren Gilberthorpe </t>
  </si>
  <si>
    <t>Stuart McCracken</t>
  </si>
  <si>
    <t>Rosh Kotecha</t>
  </si>
  <si>
    <t>Helle Jakobsen</t>
  </si>
  <si>
    <t xml:space="preserve">Jennifer Szczepaniak Sloane </t>
  </si>
  <si>
    <t>Hannah Hernon</t>
  </si>
  <si>
    <t>Amy Magee (was Horwell)</t>
  </si>
  <si>
    <t>Nicole Kelly</t>
  </si>
  <si>
    <t>MHU / CWR v RCO / DAN</t>
  </si>
  <si>
    <t>RKO / JSZ v HJA / HHE</t>
  </si>
  <si>
    <t>MHU / DGI v RCO / SMC</t>
  </si>
  <si>
    <t>RKO / AMA v HJA / NKE</t>
  </si>
  <si>
    <t>CWR / JSZ v DAN / HHE</t>
  </si>
  <si>
    <t>DGI / AMA v SMC / NKE</t>
  </si>
  <si>
    <t>MHU / RKO v RCO / HJA</t>
  </si>
  <si>
    <t>CWR / JSZ v SMC / NKE</t>
  </si>
  <si>
    <t>DGI / AMA v DAN / HHE</t>
  </si>
  <si>
    <t>Muhammad Arfat</t>
  </si>
  <si>
    <t xml:space="preserve">Scott Jamieson </t>
  </si>
  <si>
    <t>Greg Mooney</t>
  </si>
  <si>
    <t>Duncan Hurlstone</t>
  </si>
  <si>
    <t>Jessica Forber</t>
  </si>
  <si>
    <t>Araadhna Sinha</t>
  </si>
  <si>
    <t>Lesley Fryer</t>
  </si>
  <si>
    <t>MHU / SJA v MAR / GMO</t>
  </si>
  <si>
    <t>RKO / JSZ v JFO / ASI</t>
  </si>
  <si>
    <t>MHU / DGI v MAR / DHU</t>
  </si>
  <si>
    <t>RKO / AMA v JFO / LFR</t>
  </si>
  <si>
    <t>SJA / JSZ v GMO / ASI</t>
  </si>
  <si>
    <t>DGI / AMA v DHU / LFR</t>
  </si>
  <si>
    <t>MHU / RKO v MAR / JFO</t>
  </si>
  <si>
    <t>SJA / JSZ v DHU / LFR</t>
  </si>
  <si>
    <t>DGI / AMA v GMO / ASI</t>
  </si>
  <si>
    <t>Tom Bentley</t>
  </si>
  <si>
    <t>Tom Huggon</t>
  </si>
  <si>
    <t>Andy McManus</t>
  </si>
  <si>
    <t>Ursula Norman</t>
  </si>
  <si>
    <t>Sarah Brogan</t>
  </si>
  <si>
    <t>Sharon Mulholland</t>
  </si>
  <si>
    <t>MHU / SJA v TBE / THU</t>
  </si>
  <si>
    <t>RKO / JSZ v UNO / SBR</t>
  </si>
  <si>
    <t>MHU / DGI v TBE / AMC</t>
  </si>
  <si>
    <t>RKO / AMA v UNO / SMU</t>
  </si>
  <si>
    <t>SJA / JSZ v THU / SMU</t>
  </si>
  <si>
    <t>DGI / AMA v AMC / SBR</t>
  </si>
  <si>
    <t>MHU / RKO v TBE / UNO</t>
  </si>
  <si>
    <t>SJA / JSZ v AMC / SBR</t>
  </si>
  <si>
    <t>DGI / AMA v THU / SMU</t>
  </si>
  <si>
    <t>Phil Parker</t>
  </si>
  <si>
    <t>Wes Clayton</t>
  </si>
  <si>
    <t>Chris Bridge</t>
  </si>
  <si>
    <t>Hanna Burke</t>
  </si>
  <si>
    <t>Hema Mistry</t>
  </si>
  <si>
    <t>Rachel Taylor</t>
  </si>
  <si>
    <t>MHU / SJA v PPA / WCL</t>
  </si>
  <si>
    <t>RKO / JSZ v HBU / HMI</t>
  </si>
  <si>
    <t>MHU / DGI v PPA / CBR</t>
  </si>
  <si>
    <t>RKO / AMA v HBU / RTA</t>
  </si>
  <si>
    <t>SJA / JSZ v WCL / HMI</t>
  </si>
  <si>
    <t>DGI / AMA v CBR / RTA</t>
  </si>
  <si>
    <t>MHU / RKO v PPA / HBU</t>
  </si>
  <si>
    <t>SJA / JSZ v CBR / RTA</t>
  </si>
  <si>
    <t>DGI / AMA v WCL / HMI</t>
  </si>
  <si>
    <t>Wayne Cunningham</t>
  </si>
  <si>
    <t>Alex Smith</t>
  </si>
  <si>
    <t>Dan White</t>
  </si>
  <si>
    <t>Molly Mackay</t>
  </si>
  <si>
    <t>Lucy Currie</t>
  </si>
  <si>
    <t>Lynsey Smith</t>
  </si>
  <si>
    <t>Diane Reid</t>
  </si>
  <si>
    <t>MHU / CWR v WCU / ASM</t>
  </si>
  <si>
    <t>RKO / JSZ v MMA / LCU</t>
  </si>
  <si>
    <t>MHU / DGI v WCU / DWH</t>
  </si>
  <si>
    <t>RKO / LSM v MMA / DRE</t>
  </si>
  <si>
    <t>CWR / JSZ v ASM / DRE</t>
  </si>
  <si>
    <t>DGI / LSM v DWH / LCU</t>
  </si>
  <si>
    <t>MHU / RKO v WCU / MMA</t>
  </si>
  <si>
    <t>CWR / JSZ v DWH / LCU</t>
  </si>
  <si>
    <t>DGI / LSM v ASM / DRE</t>
  </si>
  <si>
    <t>Clint Gibbs</t>
  </si>
  <si>
    <t>Rahna Riley</t>
  </si>
  <si>
    <t>MHU / CWR v AOW / NIN</t>
  </si>
  <si>
    <t>RKO / JSZ v RRI / GKR</t>
  </si>
  <si>
    <t>MHU / DGI v AOW / CGI</t>
  </si>
  <si>
    <t>RKO / AMA v RRI / ASL</t>
  </si>
  <si>
    <t>CWR / JSZ v NIN / GKR</t>
  </si>
  <si>
    <t>DGI / AMA v CGI / ASL</t>
  </si>
  <si>
    <t>MHU / RKO v AOW / RRI</t>
  </si>
  <si>
    <t>CWR / JSZ v CGI / ASL</t>
  </si>
  <si>
    <t>DGI / AMA v NIN / GKR</t>
  </si>
  <si>
    <t xml:space="preserve">Andy Chatterton </t>
  </si>
  <si>
    <t>Jia Feng</t>
  </si>
  <si>
    <t>DAN / SMC v ACH / CWR</t>
  </si>
  <si>
    <t>JFE / NKE v RKO / JSZ</t>
  </si>
  <si>
    <t>DAN / RCO v ACH / DGI</t>
  </si>
  <si>
    <t>JFE / HHE v RKO / AMA</t>
  </si>
  <si>
    <t>SMC / HHE v CWR / JSZ</t>
  </si>
  <si>
    <t>RCO / NKE v DGI / AMA</t>
  </si>
  <si>
    <t>DAN / JFE v ACH / RKO</t>
  </si>
  <si>
    <t>SMC / HHE v DGI / AMA</t>
  </si>
  <si>
    <t>RCO / NKE v CWR / JSZ</t>
  </si>
  <si>
    <t>Peter Gartside</t>
  </si>
  <si>
    <t>Praveen Seepathi</t>
  </si>
  <si>
    <t>Lindsay Thomas</t>
  </si>
  <si>
    <t>Dawn Yuen</t>
  </si>
  <si>
    <t>DAN / RCO v PGA / GMO</t>
  </si>
  <si>
    <t>JFE / NKE v ASI / LTH</t>
  </si>
  <si>
    <t>DAN / SMC v PGA / PSE</t>
  </si>
  <si>
    <t>JFE / DYU v ASI / LFR</t>
  </si>
  <si>
    <t>RCO / DYU v GMO / LTH</t>
  </si>
  <si>
    <t>SMC / NKE v PSE / LFR</t>
  </si>
  <si>
    <t>DAN / JFE v PGA / ASI</t>
  </si>
  <si>
    <t>RCO / DYU v PSE / LFR</t>
  </si>
  <si>
    <t>SMC / NKE v GMO / LTH</t>
  </si>
  <si>
    <t>Jason Hui</t>
  </si>
  <si>
    <t>Ross Owen</t>
  </si>
  <si>
    <t>Thomas Woodhams</t>
  </si>
  <si>
    <t>Sue Li Mi</t>
  </si>
  <si>
    <t>Pauline Dunphy</t>
  </si>
  <si>
    <t>JHU / RCO v ROW / AMC</t>
  </si>
  <si>
    <t>JFE / NKE v UNO / SLI</t>
  </si>
  <si>
    <t>JHU / SMC v ROW / TWO</t>
  </si>
  <si>
    <t>JFE / PDU v UNO / SMU</t>
  </si>
  <si>
    <t>RCO / PDU v AMC / SMU</t>
  </si>
  <si>
    <t>SMC / NKE v TWO / SLI</t>
  </si>
  <si>
    <t>JHU / JFE v ROW / UNO</t>
  </si>
  <si>
    <t>RCO / PDU v TWO / SLI</t>
  </si>
  <si>
    <t>SMC / NKE v AMC / SMU</t>
  </si>
  <si>
    <t>Haider Ali</t>
  </si>
  <si>
    <t>Anjna Mistry</t>
  </si>
  <si>
    <t>RCO / HAL v WCL / PPA</t>
  </si>
  <si>
    <t>HHE / HJA v RTA / HMI</t>
  </si>
  <si>
    <t>RCO / SMC v WCL / CBR</t>
  </si>
  <si>
    <t>HHE / NKE v RTA / AMI</t>
  </si>
  <si>
    <t>HAL / HJA v PPA / AMI</t>
  </si>
  <si>
    <t>SMC / NKE v CBR / HMI</t>
  </si>
  <si>
    <t>RCO / HHE v WCL / RTA</t>
  </si>
  <si>
    <t>HAL / HJA v CBR / HMI</t>
  </si>
  <si>
    <t>SMC / NKE v PPA / AMI</t>
  </si>
  <si>
    <t>RCO / JHU v WCU / ASM</t>
  </si>
  <si>
    <t>HJA / HHE v MMA / LCU</t>
  </si>
  <si>
    <t>RCO / SMC v WCU / DWH</t>
  </si>
  <si>
    <t>HJA / PDU v MMA / DRE</t>
  </si>
  <si>
    <t>JHU / HHE v ASM / DRE</t>
  </si>
  <si>
    <t>SMC / PDU v DWH / LCU</t>
  </si>
  <si>
    <t>RCO / HJA v WCU / MMA</t>
  </si>
  <si>
    <t>JHU / HHE v DWH / LCU</t>
  </si>
  <si>
    <t>SMC / PDU v ASM / DRE</t>
  </si>
  <si>
    <t>DAN / RCO v AOW / NIN</t>
  </si>
  <si>
    <t>JFE / HJA v LJA / GKR</t>
  </si>
  <si>
    <t>DAN / SMC v AOW / CGI</t>
  </si>
  <si>
    <t>JFE / NKE v LJA / ASL</t>
  </si>
  <si>
    <t>RCO / HJA v NIN / GKR</t>
  </si>
  <si>
    <t>SMC / NKE v CGI / ASL</t>
  </si>
  <si>
    <t>DAN / JFE v AOW / LJA</t>
  </si>
  <si>
    <t>RCO / HJA v CGI / ASL</t>
  </si>
  <si>
    <t>SMC / NKE v NIN / GKR</t>
  </si>
  <si>
    <t>Leon Bailey</t>
  </si>
  <si>
    <t>Greg Harding</t>
  </si>
  <si>
    <t>LBA / DHU v MHU / CWR</t>
  </si>
  <si>
    <t>ASI / LFR v RKO / JSZ</t>
  </si>
  <si>
    <t>LBA / GHA v MHU / DGI</t>
  </si>
  <si>
    <t>ASI / LTH v RKO / AMA</t>
  </si>
  <si>
    <t>DHU / LFR v CWR / JSZ</t>
  </si>
  <si>
    <t>GHA / LTH v DGI / AMA</t>
  </si>
  <si>
    <t>LBA / ASI v MHU / RKO</t>
  </si>
  <si>
    <t>DHU / LFR v DGI / AMA</t>
  </si>
  <si>
    <t>GHA / LTH v CWR / JSZ</t>
  </si>
  <si>
    <t>Hilary Tarleton</t>
  </si>
  <si>
    <t>PGA / GMO v HAL / DAN</t>
  </si>
  <si>
    <t>HTA / ASI v HJA / HHE</t>
  </si>
  <si>
    <t>PGA / DHU v HAL / SMC</t>
  </si>
  <si>
    <t>HTA / LFR v HJA / NKE</t>
  </si>
  <si>
    <t>GMO / ASI v DAN / HHE</t>
  </si>
  <si>
    <t>DHU / LFR v SMC / NKE</t>
  </si>
  <si>
    <t>PGA / HTA v HAL / HJA</t>
  </si>
  <si>
    <t>GMO / ASI v SMC / NKE</t>
  </si>
  <si>
    <t>DHU / LFR v DAN / HHE</t>
  </si>
  <si>
    <t>PGA / GMO v ROW / TWO</t>
  </si>
  <si>
    <t>JFO / ASI v UNO / SBR</t>
  </si>
  <si>
    <t>PGA / DHU v ROW / THU</t>
  </si>
  <si>
    <t>JFO / LFR v UNO / SLI</t>
  </si>
  <si>
    <t>GMO / ASI v TWO / SBR</t>
  </si>
  <si>
    <t>DHU / LFR v THU / SLI</t>
  </si>
  <si>
    <t>PGA / JFO v ROW / UNO</t>
  </si>
  <si>
    <t>GMO / ASI v THU / SLI</t>
  </si>
  <si>
    <t>DHU / LFR v TWO / SBR</t>
  </si>
  <si>
    <t>Sujit Mistry</t>
  </si>
  <si>
    <t>Torsten Bauszus</t>
  </si>
  <si>
    <t>Susannah Williams</t>
  </si>
  <si>
    <t>LBA / GMO v SMI / WCL</t>
  </si>
  <si>
    <t>ASI / SWI v HBU / HMI</t>
  </si>
  <si>
    <t>LBA / DHU v SMI / TBA</t>
  </si>
  <si>
    <t>ASI / LFR v HBU / RTA</t>
  </si>
  <si>
    <t>GMO / SWI v WCL / HMI</t>
  </si>
  <si>
    <t>DHU / LFR v TBA / RTA</t>
  </si>
  <si>
    <t>LBA / ASI v SMI / HBU</t>
  </si>
  <si>
    <t>GMO / SWI v TBA / RTA</t>
  </si>
  <si>
    <t>DHU / LFR v WCL / HMI</t>
  </si>
  <si>
    <t>Raj Bommanapally</t>
  </si>
  <si>
    <t>Breandan McElhill</t>
  </si>
  <si>
    <t>GHA / RBO v WCU / DWH</t>
  </si>
  <si>
    <t>SWI / ASI v MMA / LCU</t>
  </si>
  <si>
    <t>GHA / PGA v WCU / BMC</t>
  </si>
  <si>
    <t>SWI / JFO v MMA / DRE</t>
  </si>
  <si>
    <t>RBO / ASI v DWH / LCU</t>
  </si>
  <si>
    <t>PGA / JFO v BMC / DRE</t>
  </si>
  <si>
    <t>GHA / SWI v WCU / MMA</t>
  </si>
  <si>
    <t>RBO / ASI v BMC / DRE</t>
  </si>
  <si>
    <t>PGA / JFO v DWH / LCU</t>
  </si>
  <si>
    <t>Daniel Littler</t>
  </si>
  <si>
    <t>Eleanor Rees</t>
  </si>
  <si>
    <t>PGA / DHU v AOW / NIN</t>
  </si>
  <si>
    <t>ERE / SWI v GKR / KWO</t>
  </si>
  <si>
    <t>PGA / DLI v AOW / CGI</t>
  </si>
  <si>
    <t>ERE / LTH v GKR / ASL</t>
  </si>
  <si>
    <t>DHU / SWI v NIN / KWO</t>
  </si>
  <si>
    <t>DLI / LTH v CGI / ASL</t>
  </si>
  <si>
    <t>PGA / ERE v AOW / GKR</t>
  </si>
  <si>
    <t>DHU / SWI v CGI / ASL</t>
  </si>
  <si>
    <t>DLI / LTH v NIN / KWO</t>
  </si>
  <si>
    <t>TWO / THU v MHU / CWR</t>
  </si>
  <si>
    <t>UNO / SBR v RKO / LSM</t>
  </si>
  <si>
    <t>TWO / AMC v MHU / DGI</t>
  </si>
  <si>
    <t>UNO / SMU v RKO / AMA</t>
  </si>
  <si>
    <t>THU / SBR v CWR / LSM</t>
  </si>
  <si>
    <t>AMC / SMU v DGI / AMA</t>
  </si>
  <si>
    <t>TWO / UNO v MHU / RKO</t>
  </si>
  <si>
    <t>THU / SBR v DGI / AMA</t>
  </si>
  <si>
    <t>AMC / SMU v CWR / LSM</t>
  </si>
  <si>
    <t>DRAW</t>
  </si>
  <si>
    <t>Adam Wilman</t>
  </si>
  <si>
    <t>Usman Aslam</t>
  </si>
  <si>
    <t>Tim Jacoby</t>
  </si>
  <si>
    <t>Steve Chu</t>
  </si>
  <si>
    <t>Lisa Roberts</t>
  </si>
  <si>
    <t>AWI / TJA v UAS / DAN</t>
  </si>
  <si>
    <t>UNO / MTR v HHE / NKE</t>
  </si>
  <si>
    <t>AWI / ROW v UAS / SCH</t>
  </si>
  <si>
    <t>UNO / SMU v HHE / LRO</t>
  </si>
  <si>
    <t>TJA / SMU v DAN / NKE</t>
  </si>
  <si>
    <t>ROW / MTR v SCH / LRO</t>
  </si>
  <si>
    <t>AWI / UNO v UAS / HHE</t>
  </si>
  <si>
    <t>TJA / SMU v SCH / LRO</t>
  </si>
  <si>
    <t>ROW / MTR v DAN / NKE</t>
  </si>
  <si>
    <t>Janette Owen</t>
  </si>
  <si>
    <t>Sandra Jackson</t>
  </si>
  <si>
    <t>AWI / TJA v PGA / DHU</t>
  </si>
  <si>
    <t>UNO / SMU v JOW / LFR</t>
  </si>
  <si>
    <t>AWI / ROW v PGA / PSE</t>
  </si>
  <si>
    <t>UNO / SJA v JOW / ASI</t>
  </si>
  <si>
    <t>TJA / SMU v DHU / LFR</t>
  </si>
  <si>
    <t>ROW / SJA v PSE / ASI</t>
  </si>
  <si>
    <t>AWI / UNO v PGA / JOW</t>
  </si>
  <si>
    <t>TJA / SMU v PSE / ASI</t>
  </si>
  <si>
    <t>ROW / SJA v DHU / LFR</t>
  </si>
  <si>
    <t>TWO / THU v WCU / ASM</t>
  </si>
  <si>
    <t>UNO / SBR v MMA / LCU</t>
  </si>
  <si>
    <t>TWO / AMC v WCU / DWH</t>
  </si>
  <si>
    <t>UNO / SLI v MMA / DRE</t>
  </si>
  <si>
    <t>THU / SBR v ASM / DRE</t>
  </si>
  <si>
    <t>AMC / SLI v DWH / LCU</t>
  </si>
  <si>
    <t>TWO / UNO v WCU / MMA</t>
  </si>
  <si>
    <t>THU / SBR v DWH / LCU</t>
  </si>
  <si>
    <t>AMC / SLI v ASM / DRE</t>
  </si>
  <si>
    <t>PPA / WCL v ACH / CWR</t>
  </si>
  <si>
    <t>HBU / HMI v AMA / LSM</t>
  </si>
  <si>
    <t>PPA / TBA v ACH / SJA</t>
  </si>
  <si>
    <t>HBU / RTA v AMA / RKO</t>
  </si>
  <si>
    <t>WCL / HMI v CWR / LSM</t>
  </si>
  <si>
    <t>TBA / RTA v SJA / RKO</t>
  </si>
  <si>
    <t>PPA / HBU v ACH / AMA</t>
  </si>
  <si>
    <t>WCL / HMI v SJA / RKO</t>
  </si>
  <si>
    <t>TBA / RTA v CWR / LSM</t>
  </si>
  <si>
    <t>Lee Hardy</t>
  </si>
  <si>
    <t>LHA / WCL v DAN / SMC</t>
  </si>
  <si>
    <t>HMI / RTA v HHE / NKE</t>
  </si>
  <si>
    <t>LHA / TBA v DAN / RCO</t>
  </si>
  <si>
    <t>HMI / HBU v HHE / LRO</t>
  </si>
  <si>
    <t>WCL / RTA v SMC / NKE</t>
  </si>
  <si>
    <t>TBA / HBU v RCO / LRO</t>
  </si>
  <si>
    <t>LHA / HMI v DAN / HHE</t>
  </si>
  <si>
    <t>WCL / RTA v RCO / LRO</t>
  </si>
  <si>
    <t>TBA / HBU v SMC / NKE</t>
  </si>
  <si>
    <t>Sohail Shaukat</t>
  </si>
  <si>
    <t>Gary Combs</t>
  </si>
  <si>
    <t>Anya Sekula</t>
  </si>
  <si>
    <t>SSH / WCL v RBO / GMO</t>
  </si>
  <si>
    <t>HBU / HMI v JFO / LTH</t>
  </si>
  <si>
    <t>SSH / GCO v RBO / PSE</t>
  </si>
  <si>
    <t>HBU / RTA v JFO / ASE</t>
  </si>
  <si>
    <t>WCL / HMI v GMO / LTH</t>
  </si>
  <si>
    <t>GCO / RTA v PSE / ASE</t>
  </si>
  <si>
    <t>SSH / HBU v RBO / JFO</t>
  </si>
  <si>
    <t>WCL / HMI v PSE / ASE</t>
  </si>
  <si>
    <t>GCO / RTA v GMO / LTH</t>
  </si>
  <si>
    <t>Mian Malik</t>
  </si>
  <si>
    <t>Ian Lucas-Bond</t>
  </si>
  <si>
    <t>SSH / WCL v ROW / MMA</t>
  </si>
  <si>
    <t>HBU / HMI v UNO / SBR</t>
  </si>
  <si>
    <t>SSH / TBA v ROW / ILU</t>
  </si>
  <si>
    <t>HBU / RTA v UNO / SMU</t>
  </si>
  <si>
    <t>WCL / HMI v MMA / SBR</t>
  </si>
  <si>
    <t>TBA / RTA v ILU / SMU</t>
  </si>
  <si>
    <t>SSH / HBU v ROW / UNO</t>
  </si>
  <si>
    <t>WCL / HMI v ILU / SMU</t>
  </si>
  <si>
    <t>TBA / RTA v MMA / SBR</t>
  </si>
  <si>
    <t>Josie Chan</t>
  </si>
  <si>
    <t>TBA / PPA v WCU / ASM</t>
  </si>
  <si>
    <t>JCH / HBU v MMA / LCU</t>
  </si>
  <si>
    <t>TBA / WCL v WCU / DWH</t>
  </si>
  <si>
    <t>JCH / HMI v MMA / DRE</t>
  </si>
  <si>
    <t>PPA / HBU v ASM / DRE</t>
  </si>
  <si>
    <t>WCL / HMI v DWH / LCU</t>
  </si>
  <si>
    <t>TBA / JCH v WCU / MMA</t>
  </si>
  <si>
    <t>PPA / HBU v DWH / LCU</t>
  </si>
  <si>
    <t>WCL / HMI v ASM / DRE</t>
  </si>
  <si>
    <t>LHA / PPA v MJA / NIN</t>
  </si>
  <si>
    <t>HMI / RTA v LJA / GKR</t>
  </si>
  <si>
    <t>LHA / SSH v MJA / CGI</t>
  </si>
  <si>
    <t>HMI / AMI v LJA / ASL</t>
  </si>
  <si>
    <t>PPA / AMI v NIN / GKR</t>
  </si>
  <si>
    <t>SSH / RTA v CGI / ASL</t>
  </si>
  <si>
    <t>LHA / HMI v MJA / LJA</t>
  </si>
  <si>
    <t>PPA / AMI v CGI / ASL</t>
  </si>
  <si>
    <t>SSH / RTA v NIN / GKR</t>
  </si>
  <si>
    <t>WCU / ASM v SJA / CWR</t>
  </si>
  <si>
    <t>MMA / LCU v RKO / JSZ</t>
  </si>
  <si>
    <t>WCU / DWH v SJA / DGI</t>
  </si>
  <si>
    <t>MMA / DRE v RKO / AMA</t>
  </si>
  <si>
    <t>ASM / DRE v CWR / JSZ</t>
  </si>
  <si>
    <t>DWH / LCU v DGI / AMA</t>
  </si>
  <si>
    <t>WCU / MMA v SJA / RKO</t>
  </si>
  <si>
    <t>ASM / DRE v DGI / AMA</t>
  </si>
  <si>
    <t>DWH / LCU v CWR / JSZ</t>
  </si>
  <si>
    <t>Steve Halsall</t>
  </si>
  <si>
    <t>Anna Maher</t>
  </si>
  <si>
    <t>WCU / ASM v DAN / RCO</t>
  </si>
  <si>
    <t>MMA / DRE v JFE / HJA</t>
  </si>
  <si>
    <t>WCU / DWH v DAN / SHA</t>
  </si>
  <si>
    <t>MMA / AMA v JFE / NKE</t>
  </si>
  <si>
    <t>ASM / DRE v RCO / HJA</t>
  </si>
  <si>
    <t>DWH / AMA v SHA / NKE</t>
  </si>
  <si>
    <t>WCU / MMA v DAN / JFE</t>
  </si>
  <si>
    <t>ASM / DRE v SHA / NKE</t>
  </si>
  <si>
    <t>DWH / AMA v RCO / HJA</t>
  </si>
  <si>
    <t xml:space="preserve">Sowmya Garikipati </t>
  </si>
  <si>
    <t>Gemma Horan-Peek</t>
  </si>
  <si>
    <t>WCU / ASM v PGA / GMO</t>
  </si>
  <si>
    <t>SGA / DRE v JFO / ASI</t>
  </si>
  <si>
    <t>WCU / DWH v PGA / DHU</t>
  </si>
  <si>
    <t>SGA / GHO v JFO / LFR</t>
  </si>
  <si>
    <t>ASM / DRE v GMO / ASI</t>
  </si>
  <si>
    <t>DWH / GHO v DHU / LFR</t>
  </si>
  <si>
    <t>WCU / SGA v PGA / JFO</t>
  </si>
  <si>
    <t>ASM / DRE v DHU / LFR</t>
  </si>
  <si>
    <t>DWH / GHO v GMO / ASI</t>
  </si>
  <si>
    <t>Alice Bray</t>
  </si>
  <si>
    <t>WCU / ASM v AWI / AMC</t>
  </si>
  <si>
    <t>MMA / LCU v ABR / SBR</t>
  </si>
  <si>
    <t>WCU / DWH v AWI / THU</t>
  </si>
  <si>
    <t>MMA / DRE v ABR / SMU</t>
  </si>
  <si>
    <t>ASM / DRE v AMC / SMU</t>
  </si>
  <si>
    <t>DWH / LCU v THU / SBR</t>
  </si>
  <si>
    <t>WCU / MMA v AWI / ABR</t>
  </si>
  <si>
    <t>ASM / DRE v THU / SBR</t>
  </si>
  <si>
    <t>DWH / LCU v AMC / SMU</t>
  </si>
  <si>
    <t>Nicola Duerden</t>
  </si>
  <si>
    <t>WCU / ASM v MJA / AOW</t>
  </si>
  <si>
    <t>MMA / LCU v NDU / GKR</t>
  </si>
  <si>
    <t>WCU / DWH v MJA / CGI</t>
  </si>
  <si>
    <t>MMA / DRE v NDU / ASL</t>
  </si>
  <si>
    <t>ASM / DRE v AOW / GKR</t>
  </si>
  <si>
    <t>DWH / LCU v CGI / ASL</t>
  </si>
  <si>
    <t>WCU / MMA v MJA / NDU</t>
  </si>
  <si>
    <t>ASM / DRE v CGI / ASL</t>
  </si>
  <si>
    <t>DWH / LCU v AOW / GKR</t>
  </si>
  <si>
    <t>Mo Rohman</t>
  </si>
  <si>
    <t>MJA / MRO v ACH / DGI</t>
  </si>
  <si>
    <t>LJA / ASL v AMA / JSZ</t>
  </si>
  <si>
    <t>MJA / NIN v ACH / MHU</t>
  </si>
  <si>
    <t xml:space="preserve">LJA / KWO v AMA / </t>
  </si>
  <si>
    <t>MRO / ASL v DGI / JSZ</t>
  </si>
  <si>
    <t xml:space="preserve">NIN / KWO v MHU / </t>
  </si>
  <si>
    <t>MJA / LJA v ACH / AMA</t>
  </si>
  <si>
    <t xml:space="preserve">MRO / ASL v MHU / </t>
  </si>
  <si>
    <t>NIN / KWO v DGI / JSZ</t>
  </si>
  <si>
    <t>Louise Thompson</t>
  </si>
  <si>
    <t>AOW / NIN v RCO / DAN</t>
  </si>
  <si>
    <t>LJA / GKR v DYU / LTH</t>
  </si>
  <si>
    <t>AOW / CGI v RCO / SMC</t>
  </si>
  <si>
    <t>LJA / ASL v DYU / NKE</t>
  </si>
  <si>
    <t>NIN / GKR v DAN / LTH</t>
  </si>
  <si>
    <t>CGI / ASL v SMC / NKE</t>
  </si>
  <si>
    <t>AOW / LJA v RCO / DYU</t>
  </si>
  <si>
    <t>NIN / GKR v SMC / NKE</t>
  </si>
  <si>
    <t>CGI / ASL v DAN / LTH</t>
  </si>
  <si>
    <t>MJA / AOW v MAR / GHA</t>
  </si>
  <si>
    <t>GKR / LJA v HTA / ASI</t>
  </si>
  <si>
    <t>MJA / CGI v MAR / DHU</t>
  </si>
  <si>
    <t>GKR / ASL v HTA / LFR</t>
  </si>
  <si>
    <t>AOW / LJA v GHA / ASI</t>
  </si>
  <si>
    <t>CGI / ASL v DHU / LFR</t>
  </si>
  <si>
    <t>MJA / GKR v MAR / HTA</t>
  </si>
  <si>
    <t>AOW / LJA v DHU / LFR</t>
  </si>
  <si>
    <t>CGI / ASL v GHA / ASI</t>
  </si>
  <si>
    <t>MJA / PWO v ROW / THU</t>
  </si>
  <si>
    <t xml:space="preserve"> / GKR v  / UNO</t>
  </si>
  <si>
    <t>MJA / AOW v ROW / AMC</t>
  </si>
  <si>
    <t xml:space="preserve"> / LJA v  / SMU</t>
  </si>
  <si>
    <t>PWO / GKR v THU / UNO</t>
  </si>
  <si>
    <t>AOW / LJA v AMC / SMU</t>
  </si>
  <si>
    <t xml:space="preserve">MJA /  v ROW / </t>
  </si>
  <si>
    <t>PWO / GKR v AMC / SMU</t>
  </si>
  <si>
    <t>AOW / LJA v THU / UNO</t>
  </si>
  <si>
    <t>AOW / NIN v PPA / WCL</t>
  </si>
  <si>
    <t>LJA / GKR v HBU / HMI</t>
  </si>
  <si>
    <t>AOW / CGI v PPA / TBA</t>
  </si>
  <si>
    <t>LJA / ASL v HBU / JCH</t>
  </si>
  <si>
    <t>NIN / GKR v WCL / HMI</t>
  </si>
  <si>
    <t>CGI / ASL v TBA / JCH</t>
  </si>
  <si>
    <t>AOW / LJA v PPA / HBU</t>
  </si>
  <si>
    <t>NIN / GKR v TBA / JCH</t>
  </si>
  <si>
    <t>CGI / ASL v WCL / HMI</t>
  </si>
  <si>
    <t>AOW / NIN v WCU / ASM</t>
  </si>
  <si>
    <t>LJA / GKR v MMA / LCU</t>
  </si>
  <si>
    <t>AOW / CGI v WCU / DWH</t>
  </si>
  <si>
    <t>LJA / ASL v MMA / DRE</t>
  </si>
  <si>
    <t>NIN / GKR v ASM / DRE</t>
  </si>
  <si>
    <t>CGI / ASL v DWH / LCU</t>
  </si>
  <si>
    <t>AOW / LJA v WCU / MMA</t>
  </si>
  <si>
    <t>NIN / GKR v DWH / LCU</t>
  </si>
  <si>
    <t>CGI / ASL v ASM / DRE</t>
  </si>
  <si>
    <t>Division 3 Score Sheets</t>
  </si>
  <si>
    <t>Mark Nugent</t>
  </si>
  <si>
    <t>Jahangir Hussain</t>
  </si>
  <si>
    <t>David Dootson</t>
  </si>
  <si>
    <t>Jason Hanford</t>
  </si>
  <si>
    <t>Clive Meakin</t>
  </si>
  <si>
    <t>Doug Grant</t>
  </si>
  <si>
    <t>Laura Thomas</t>
  </si>
  <si>
    <t>Claire Norbury</t>
  </si>
  <si>
    <t>Cara Taylor</t>
  </si>
  <si>
    <t>Janine Lancashire</t>
  </si>
  <si>
    <t>Helen Yates</t>
  </si>
  <si>
    <t>Lorna Beacock</t>
  </si>
  <si>
    <t>MNU / DDO v JHU / JHA</t>
  </si>
  <si>
    <t>LTH / CTA v CNO / JLA</t>
  </si>
  <si>
    <t>MNU / CME v JHU / DGR</t>
  </si>
  <si>
    <t>LTH / HYA v CNO / LBE</t>
  </si>
  <si>
    <t>DDO / CTA v JHA / JLA</t>
  </si>
  <si>
    <t>CME / HYA v DGR / LBE</t>
  </si>
  <si>
    <t>MNU / LTH v JHU / CNO</t>
  </si>
  <si>
    <t>DDO / CTA v DGR / LBE</t>
  </si>
  <si>
    <t>CME / HYA v JHA / JLA</t>
  </si>
  <si>
    <t>Harry Diss</t>
  </si>
  <si>
    <t>James Brown</t>
  </si>
  <si>
    <t>Bryn Johnson</t>
  </si>
  <si>
    <t>Franklin chow</t>
  </si>
  <si>
    <t>Adam Carney</t>
  </si>
  <si>
    <t>Katie Diss</t>
  </si>
  <si>
    <t>Georgina Haigh</t>
  </si>
  <si>
    <t>Kerrie Hickman</t>
  </si>
  <si>
    <t>Alison Pollock</t>
  </si>
  <si>
    <t>Jan Whalen</t>
  </si>
  <si>
    <t>HDI / BJO v JBR / FCH</t>
  </si>
  <si>
    <t>KDI / KHI v GHA / APO</t>
  </si>
  <si>
    <t>HDI / DDO v JBR / ACA</t>
  </si>
  <si>
    <t>KDI / LTH v GHA / JWH</t>
  </si>
  <si>
    <t>BJO / KHI v FCH / APO</t>
  </si>
  <si>
    <t>DDO / LTH v ACA / JWH</t>
  </si>
  <si>
    <t>HDI / KDI v JBR / GHA</t>
  </si>
  <si>
    <t>BJO / KHI v ACA / JWH</t>
  </si>
  <si>
    <t>DDO / LTH v FCH / APO</t>
  </si>
  <si>
    <t>Graham Dean</t>
  </si>
  <si>
    <t>Paul Giblin</t>
  </si>
  <si>
    <t xml:space="preserve">Jethro Maris </t>
  </si>
  <si>
    <t>Lorna Heywood</t>
  </si>
  <si>
    <t>DDO / HDI v GDE / PGI</t>
  </si>
  <si>
    <t>KDI / HYA v LHE / GHO</t>
  </si>
  <si>
    <t>DDO / MNU v GDE / JMA</t>
  </si>
  <si>
    <t>KDI / LTH v LHE / AMA</t>
  </si>
  <si>
    <t>HDI / HYA v PGI / GHO</t>
  </si>
  <si>
    <t>MNU / LTH v JMA / AMA</t>
  </si>
  <si>
    <t>DDO / KDI v GDE / LHE</t>
  </si>
  <si>
    <t>HDI / HYA v JMA / AMA</t>
  </si>
  <si>
    <t>MNU / LTH v PGI / GHO</t>
  </si>
  <si>
    <t>Antony Mooney</t>
  </si>
  <si>
    <t>Ryan Rigby</t>
  </si>
  <si>
    <t>Oaiss Kurdy</t>
  </si>
  <si>
    <t>Peter Redfern</t>
  </si>
  <si>
    <t>Nicola Boothman</t>
  </si>
  <si>
    <t>Sarah Parker</t>
  </si>
  <si>
    <t>DDO / HDI v AMO / RRI</t>
  </si>
  <si>
    <t>KDI / CTA v NBO / KWI</t>
  </si>
  <si>
    <t>DDO / OKU v AMO / PRE</t>
  </si>
  <si>
    <t>KDI / HYA v NBO / SPA</t>
  </si>
  <si>
    <t>HDI / CTA v RRI / KWI</t>
  </si>
  <si>
    <t>OKU / HYA v PRE / SPA</t>
  </si>
  <si>
    <t>DDO / KDI v AMO / NBO</t>
  </si>
  <si>
    <t>HDI / CTA v PRE / SPA</t>
  </si>
  <si>
    <t>OKU / HYA v RRI / KWI</t>
  </si>
  <si>
    <t>Rahul Despande</t>
  </si>
  <si>
    <t>Jack Armstrong</t>
  </si>
  <si>
    <t>Ben Boardwell</t>
  </si>
  <si>
    <t>David McNair</t>
  </si>
  <si>
    <t>Hayley McTear</t>
  </si>
  <si>
    <t>Claire Missen</t>
  </si>
  <si>
    <t>Jenny Green</t>
  </si>
  <si>
    <t>MNU / DDO v RDE / JAR</t>
  </si>
  <si>
    <t>CTA / HYA v HMC / CMI</t>
  </si>
  <si>
    <t>MNU / BBO v RDE / DMC</t>
  </si>
  <si>
    <t>CTA / KHI v HMC / JGR</t>
  </si>
  <si>
    <t>DDO / HYA v JAR / CMI</t>
  </si>
  <si>
    <t>BBO / KHI v DMC / JGR</t>
  </si>
  <si>
    <t>MNU / CTA v RDE / HMC</t>
  </si>
  <si>
    <t>DDO / HYA v DMC / JGR</t>
  </si>
  <si>
    <t>BBO / KHI v JAR / CMI</t>
  </si>
  <si>
    <t>Phil Reid</t>
  </si>
  <si>
    <t>Alisdair Mackellar</t>
  </si>
  <si>
    <t>Henry Noorveriandi</t>
  </si>
  <si>
    <t>Tina Yim Yeung</t>
  </si>
  <si>
    <t>Sally Dowgill</t>
  </si>
  <si>
    <t>Tracey Brooks (Edwards)</t>
  </si>
  <si>
    <t>HDI / OKU v PRE / AMA</t>
  </si>
  <si>
    <t>KDI / HYA v TYI / SDO</t>
  </si>
  <si>
    <t>HDI / CME v PRE / HNO</t>
  </si>
  <si>
    <t>KDI / LTH v TYI / TBR</t>
  </si>
  <si>
    <t>OKU / HYA v AMA / SDO</t>
  </si>
  <si>
    <t>CME / LTH v HNO / TBR</t>
  </si>
  <si>
    <t>HDI / KDI v PRE / TYI</t>
  </si>
  <si>
    <t>OKU / HYA v HNO / TBR</t>
  </si>
  <si>
    <t>CME / LTH v AMA / SDO</t>
  </si>
  <si>
    <t>JHU / JHA v MNU / DDO</t>
  </si>
  <si>
    <t>CNO / JLA v CTA / HYA</t>
  </si>
  <si>
    <t>JHU / DGR v MNU / BJO</t>
  </si>
  <si>
    <t>CNO / LBE v CTA / LTH</t>
  </si>
  <si>
    <t>JHA / JLA v DDO / LTH</t>
  </si>
  <si>
    <t>DGR / LBE v BJO / HYA</t>
  </si>
  <si>
    <t>JHU / CNO v MNU / CTA</t>
  </si>
  <si>
    <t>JHA / JLA v BJO / HYA</t>
  </si>
  <si>
    <t>DGR / LBE v DDO / LTH</t>
  </si>
  <si>
    <t>JHU / JHA v JBR / FCH</t>
  </si>
  <si>
    <t>CNO / JLA v GHA / APO</t>
  </si>
  <si>
    <t>JHU / DGR v JBR / ACA</t>
  </si>
  <si>
    <t>CNO / LBE v GHA / JWH</t>
  </si>
  <si>
    <t>JHA / JLA v FCH / APO</t>
  </si>
  <si>
    <t>DGR / LBE v ACA / JWH</t>
  </si>
  <si>
    <t>JHU / CNO v JBR / GHA</t>
  </si>
  <si>
    <t>JHA / JLA v ACA / JWH</t>
  </si>
  <si>
    <t>DGR / LBE v FCH / APO</t>
  </si>
  <si>
    <t>Rob Wyles</t>
  </si>
  <si>
    <t>Leanne Turner</t>
  </si>
  <si>
    <t>RWY / JHA v GDE / BMC</t>
  </si>
  <si>
    <t>CNO / LTU v LHE / AMA</t>
  </si>
  <si>
    <t>RWY / DGR v GDE / PGI</t>
  </si>
  <si>
    <t>CNO / JLA v LHE / GHO</t>
  </si>
  <si>
    <t>JHA / JLA v BMC / AMA</t>
  </si>
  <si>
    <t>DGR / LTU v PGI / GHO</t>
  </si>
  <si>
    <t>RWY / CNO v GDE / LHE</t>
  </si>
  <si>
    <t>JHA / JLA v PGI / GHO</t>
  </si>
  <si>
    <t>DGR / LTU v BMC / AMA</t>
  </si>
  <si>
    <t>Martin Spencer</t>
  </si>
  <si>
    <t>JHU / JHA v MSP / AMO</t>
  </si>
  <si>
    <t>CNO / JLA v NBO / KWI</t>
  </si>
  <si>
    <t>JHU / DGR v MSP / PRE</t>
  </si>
  <si>
    <t>CNO / LBE v NBO / SPA</t>
  </si>
  <si>
    <t>JHA / JLA v AMO / KWI</t>
  </si>
  <si>
    <t>DGR / LBE v PRE / SPA</t>
  </si>
  <si>
    <t>JHU / CNO v MSP / NBO</t>
  </si>
  <si>
    <t>JHA / JLA v PRE / SPA</t>
  </si>
  <si>
    <t>DGR / LBE v AMO / KWI</t>
  </si>
  <si>
    <t>Rob Willcocks</t>
  </si>
  <si>
    <t>James Spear</t>
  </si>
  <si>
    <t>Karen Hodgin</t>
  </si>
  <si>
    <t>Della Brown</t>
  </si>
  <si>
    <t>Charlie Durrington</t>
  </si>
  <si>
    <t>JHU / JHA v RWI / JSP</t>
  </si>
  <si>
    <t>CNO / DBR v KHO / CDU</t>
  </si>
  <si>
    <t>JHU / DGR v RWI / JAR</t>
  </si>
  <si>
    <t>CNO / LBE v KHO / HMC</t>
  </si>
  <si>
    <t>JHA / DBR v JSP / CDU</t>
  </si>
  <si>
    <t>DGR / LBE v JAR / HMC</t>
  </si>
  <si>
    <t>JHU / CNO v RWI / KHO</t>
  </si>
  <si>
    <t>JHA / DBR v JAR / HMC</t>
  </si>
  <si>
    <t>DGR / LBE v JSP / CDU</t>
  </si>
  <si>
    <t>Jash Josson</t>
  </si>
  <si>
    <t>Anne Norbury</t>
  </si>
  <si>
    <t>Ann Lam</t>
  </si>
  <si>
    <t>JHU / JHA v PRE / HNO</t>
  </si>
  <si>
    <t>ANO / JLA v SDO / ALA</t>
  </si>
  <si>
    <t>JHU / DGR v PRE / JJO</t>
  </si>
  <si>
    <t>ANO / LBE v SDO / TYI</t>
  </si>
  <si>
    <t>JHA / JLA v HNO / ALA</t>
  </si>
  <si>
    <t>DGR / LBE v JJO / TYI</t>
  </si>
  <si>
    <t>JHU / ANO v PRE / SDO</t>
  </si>
  <si>
    <t>JHA / JLA v JJO / TYI</t>
  </si>
  <si>
    <t>DGR / LBE v HNO / ALA</t>
  </si>
  <si>
    <t>Tim Kitson</t>
  </si>
  <si>
    <t>Kate Wreglesworth</t>
  </si>
  <si>
    <t>Frances Davies</t>
  </si>
  <si>
    <t>JBR / TKI v BJO / HDI</t>
  </si>
  <si>
    <t>GHA / APO v KDI / LTH</t>
  </si>
  <si>
    <t>JBR / ACA v BJO / OKU</t>
  </si>
  <si>
    <t>GHA / KWR v KDI / FDA</t>
  </si>
  <si>
    <t>TKI / APO v HDI / LTH</t>
  </si>
  <si>
    <t>ACA / KWR v OKU / FDA</t>
  </si>
  <si>
    <t>JBR / GHA v BJO / KDI</t>
  </si>
  <si>
    <t>TKI / APO v OKU / FDA</t>
  </si>
  <si>
    <t>ACA / KWR v HDI / LTH</t>
  </si>
  <si>
    <t>Jay Mandla</t>
  </si>
  <si>
    <t>Jane Jolly</t>
  </si>
  <si>
    <t>Emma Jolly</t>
  </si>
  <si>
    <t>JBR / FCH v RWY / JHA</t>
  </si>
  <si>
    <t>JJO / EJO v CNO / JLA</t>
  </si>
  <si>
    <t>JBR / JMA v RWY / DGR</t>
  </si>
  <si>
    <t>JJO / JWH v CNO / LBE</t>
  </si>
  <si>
    <t>FCH / EJO v JHA / JLA</t>
  </si>
  <si>
    <t>JMA / JWH v DGR / LBE</t>
  </si>
  <si>
    <t>JBR / JJO v RWY / CNO</t>
  </si>
  <si>
    <t>FCH / EJO v DGR / LBE</t>
  </si>
  <si>
    <t>JMA / JWH v JHA / JLA</t>
  </si>
  <si>
    <t>JBR / FCH v BMC / GDE</t>
  </si>
  <si>
    <t>GHA / APO v LHE / AMA</t>
  </si>
  <si>
    <t>JBR / ACA v BMC / PGI</t>
  </si>
  <si>
    <t>GHA / JWH v LHE / GHO</t>
  </si>
  <si>
    <t>FCH / APO v GDE / AMA</t>
  </si>
  <si>
    <t>ACA / JWH v PGI / GHO</t>
  </si>
  <si>
    <t>JBR / GHA v BMC / LHE</t>
  </si>
  <si>
    <t>FCH / APO v PGI / GHO</t>
  </si>
  <si>
    <t>ACA / JWH v GDE / AMA</t>
  </si>
  <si>
    <t>Andrew Capewell</t>
  </si>
  <si>
    <t>Miyah Warden</t>
  </si>
  <si>
    <t>JBR / FCH v AMO / ACA</t>
  </si>
  <si>
    <t>GHA / APO v NBO / KWI</t>
  </si>
  <si>
    <t>JBR / JMA v AMO / PRE</t>
  </si>
  <si>
    <t>GHA / JWH v NBO / MWA</t>
  </si>
  <si>
    <t>FCH / APO v ACA / KWI</t>
  </si>
  <si>
    <t>JMA / JWH v PRE / MWA</t>
  </si>
  <si>
    <t>JBR / GHA v AMO / NBO</t>
  </si>
  <si>
    <t>FCH / APO v PRE / MWA</t>
  </si>
  <si>
    <t>JMA / JWH v ACA / KWI</t>
  </si>
  <si>
    <t>JBR / FCH v RWI / JAR</t>
  </si>
  <si>
    <t>GHA / APO v KHO / CDU</t>
  </si>
  <si>
    <t>JBR / JMA v RWI / DMC</t>
  </si>
  <si>
    <t>GHA / JWH v KHO / JGR</t>
  </si>
  <si>
    <t>FCH / APO v JAR / CDU</t>
  </si>
  <si>
    <t>JMA / JWH v DMC / JGR</t>
  </si>
  <si>
    <t>JBR / GHA v RWI / KHO</t>
  </si>
  <si>
    <t>FCH / APO v DMC / JGR</t>
  </si>
  <si>
    <t>JMA / JWH v JAR / CDU</t>
  </si>
  <si>
    <t>Aisling Reid</t>
  </si>
  <si>
    <t>JBR / FCH v HNO / JJO</t>
  </si>
  <si>
    <t>GHA / APO v SDO / TYI</t>
  </si>
  <si>
    <t>JBR / JMA v HNO / PRE</t>
  </si>
  <si>
    <t>GHA / JWH v SDO / ARE</t>
  </si>
  <si>
    <t>FCH / APO v JJO / TYI</t>
  </si>
  <si>
    <t>JMA / JWH v PRE / ARE</t>
  </si>
  <si>
    <t>JBR / GHA v HNO / SDO</t>
  </si>
  <si>
    <t>FCH / APO v PRE / ARE</t>
  </si>
  <si>
    <t>JMA / JWH v JJO / TYI</t>
  </si>
  <si>
    <t>Jon Popplewell</t>
  </si>
  <si>
    <t>GDE / BMC v MNU / JPO</t>
  </si>
  <si>
    <t>LHE / AMA v LTH / HYA</t>
  </si>
  <si>
    <t>GDE / PGI v MNU / CME</t>
  </si>
  <si>
    <t>LHE / GHO v LTH / FDA</t>
  </si>
  <si>
    <t>BMC / AMA v JPO / HYA</t>
  </si>
  <si>
    <t>PGI / GHO v CME / FDA</t>
  </si>
  <si>
    <t>GDE / LHE v MNU / LTH</t>
  </si>
  <si>
    <t>BMC / AMA v CME / FDA</t>
  </si>
  <si>
    <t>PGI / GHO v JPO / HYA</t>
  </si>
  <si>
    <t>GDE / BMC v JHU / JHA</t>
  </si>
  <si>
    <t>LHE / AMA v CNO / JLA</t>
  </si>
  <si>
    <t>GDE / PGI v JHU / DGR</t>
  </si>
  <si>
    <t>LHE / GHO v CNO / LBE</t>
  </si>
  <si>
    <t>BMC / AMA v JHA / JLA</t>
  </si>
  <si>
    <t>PGI / GHO v DGR / LBE</t>
  </si>
  <si>
    <t>GDE / LHE v JHU / CNO</t>
  </si>
  <si>
    <t>BMC / AMA v DGR / LBE</t>
  </si>
  <si>
    <t>PGI / GHO v JHA / JLA</t>
  </si>
  <si>
    <t>GDE / BMC v JBR / FCH</t>
  </si>
  <si>
    <t>LHE / AMA v GHA / APO</t>
  </si>
  <si>
    <t>GDE / PGI v JBR / ACA</t>
  </si>
  <si>
    <t>LHE / GHO v GHA / JWH</t>
  </si>
  <si>
    <t>BMC / AMA v FCH / APO</t>
  </si>
  <si>
    <t>PGI / GHO v ACA / JWH</t>
  </si>
  <si>
    <t>GDE / LHE v JBR / GHA</t>
  </si>
  <si>
    <t>BMC / AMA v ACA / JWH</t>
  </si>
  <si>
    <t>PGI / GHO v FCH / APO</t>
  </si>
  <si>
    <t>Lesley Beale</t>
  </si>
  <si>
    <t>GDE / BMC v MSP / AMO</t>
  </si>
  <si>
    <t>LHE / AMA v NBO / KWI</t>
  </si>
  <si>
    <t>GDE / PGI v MSP / PRE</t>
  </si>
  <si>
    <t>LHE / GHO v NBO / LBE</t>
  </si>
  <si>
    <t>BMC / AMA v AMO / KWI</t>
  </si>
  <si>
    <t>PGI / GHO v PRE / LBE</t>
  </si>
  <si>
    <t>GDE / LHE v MSP / NBO</t>
  </si>
  <si>
    <t>BMC / AMA v PRE / LBE</t>
  </si>
  <si>
    <t>PGI / GHO v AMO / KWI</t>
  </si>
  <si>
    <t>Sam Black</t>
  </si>
  <si>
    <t xml:space="preserve">Hannah Fairlamb </t>
  </si>
  <si>
    <t>BMC / GDE v SBL / DMC</t>
  </si>
  <si>
    <t>LHE / AMA v KHO / JGR</t>
  </si>
  <si>
    <t>BMC / PGI v SBL / JAR</t>
  </si>
  <si>
    <t>LHE / HFA v KHO / HMC</t>
  </si>
  <si>
    <t>GDE / AMA v DMC / JGR</t>
  </si>
  <si>
    <t>PGI / HFA v JAR / HMC</t>
  </si>
  <si>
    <t>BMC / LHE v SBL / KHO</t>
  </si>
  <si>
    <t>GDE / AMA v JAR / HMC</t>
  </si>
  <si>
    <t>PGI / HFA v DMC / JGR</t>
  </si>
  <si>
    <t>GDE / BMC v AMA / JJO</t>
  </si>
  <si>
    <t>LHE / AMA v SDO / TYI</t>
  </si>
  <si>
    <t>GDE / PGI v AMA / HNO</t>
  </si>
  <si>
    <t>LHE / GHO v SDO / TBR</t>
  </si>
  <si>
    <t>BMC / AMA v JJO / TYI</t>
  </si>
  <si>
    <t>PGI / GHO v HNO / TBR</t>
  </si>
  <si>
    <t>GDE / LHE v AMA / SDO</t>
  </si>
  <si>
    <t>BMC / AMA v HNO / TBR</t>
  </si>
  <si>
    <t>PGI / GHO v JJO / TYI</t>
  </si>
  <si>
    <t>Stacy Morrow</t>
  </si>
  <si>
    <t>ACA / RRI v DDO / MNU</t>
  </si>
  <si>
    <t>NBO / KWI v KDI / LTH</t>
  </si>
  <si>
    <t>ACA / PRE v DDO / CME</t>
  </si>
  <si>
    <t>NBO / MWA v KDI / SMO</t>
  </si>
  <si>
    <t>RRI / KWI v MNU / LTH</t>
  </si>
  <si>
    <t>PRE / MWA v CME / SMO</t>
  </si>
  <si>
    <t>ACA / NBO v DDO / KDI</t>
  </si>
  <si>
    <t>RRI / KWI v CME / SMO</t>
  </si>
  <si>
    <t>PRE / MWA v MNU / LTH</t>
  </si>
  <si>
    <t>David Bate</t>
  </si>
  <si>
    <t>DBA / RRI v JHU / JHA</t>
  </si>
  <si>
    <t>NBO / KWI v CNO / JLA</t>
  </si>
  <si>
    <t>DBA / PRE v JHU / DGR</t>
  </si>
  <si>
    <t>NBO / SPA v CNO / LBE</t>
  </si>
  <si>
    <t>RRI / KWI v JHA / JLA</t>
  </si>
  <si>
    <t>PRE / SPA v DGR / LBE</t>
  </si>
  <si>
    <t>DBA / NBO v JHU / CNO</t>
  </si>
  <si>
    <t>RRI / KWI v DGR / LBE</t>
  </si>
  <si>
    <t>PRE / SPA v JHA / JLA</t>
  </si>
  <si>
    <t>AMO / RRI v JBR / FCH</t>
  </si>
  <si>
    <t>NBO / KWI v GHA / JWH</t>
  </si>
  <si>
    <t>AMO / PRE v JBR / JMA</t>
  </si>
  <si>
    <t>NBO / SPA v GHA / KWR</t>
  </si>
  <si>
    <t>RRI / KWI v FCH / JWH</t>
  </si>
  <si>
    <t>PRE / SPA v JMA / KWR</t>
  </si>
  <si>
    <t>AMO / NBO v JBR / GHA</t>
  </si>
  <si>
    <t>RRI / KWI v JMA / KWR</t>
  </si>
  <si>
    <t>PRE / SPA v FCH / JWH</t>
  </si>
  <si>
    <t>Elizabeth Warden</t>
  </si>
  <si>
    <t xml:space="preserve">Kath Stockton </t>
  </si>
  <si>
    <t>AMO / RRI v GDE / BMC</t>
  </si>
  <si>
    <t>EWA / KWI v LHE / AMA</t>
  </si>
  <si>
    <t>AMO / PRE v GDE / PGI</t>
  </si>
  <si>
    <t>EWA / MWA v LHE / KST</t>
  </si>
  <si>
    <t>RRI / KWI v BMC / AMA</t>
  </si>
  <si>
    <t>PRE / MWA v PGI / KST</t>
  </si>
  <si>
    <t>AMO / EWA v GDE / LHE</t>
  </si>
  <si>
    <t>RRI / KWI v PGI / KST</t>
  </si>
  <si>
    <t>PRE / MWA v BMC / AMA</t>
  </si>
  <si>
    <t>Tony Carlyle</t>
  </si>
  <si>
    <t>AMO / RRI v TCA / RWI</t>
  </si>
  <si>
    <t>NBO / KWI v KHO / HMC</t>
  </si>
  <si>
    <t>AMO / PRE v TCA / DMC</t>
  </si>
  <si>
    <t>NBO / SPA v KHO / CMI</t>
  </si>
  <si>
    <t>RRI / KWI v RWI / HMC</t>
  </si>
  <si>
    <t>PRE / SPA v DMC / CMI</t>
  </si>
  <si>
    <t>AMO / NBO v TCA / KHO</t>
  </si>
  <si>
    <t>RRI / KWI v DMC / CMI</t>
  </si>
  <si>
    <t>PRE / SPA v RWI / HMC</t>
  </si>
  <si>
    <t>Simon Freeman</t>
  </si>
  <si>
    <t>ACA / RRI v PRE / JJO</t>
  </si>
  <si>
    <t>NBO / KWI v SDO / TBR</t>
  </si>
  <si>
    <t>ACA / PRE v PRE / SFR</t>
  </si>
  <si>
    <t>NBO / MWA v SDO / TYI</t>
  </si>
  <si>
    <t>RRI / KWI v JJO / TBR</t>
  </si>
  <si>
    <t>PRE / MWA v SFR / TYI</t>
  </si>
  <si>
    <t>ACA / NBO v PRE / SDO</t>
  </si>
  <si>
    <t>RRI / KWI v SFR / TYI</t>
  </si>
  <si>
    <t>PRE / MWA v JJO / TBR</t>
  </si>
  <si>
    <t>RWI / SBL v MNU / DDO</t>
  </si>
  <si>
    <t>CMI / HMC v LTH / CTA</t>
  </si>
  <si>
    <t>RWI / DMC v MNU / CME</t>
  </si>
  <si>
    <t>CMI / JGR v LTH / FDA</t>
  </si>
  <si>
    <t>SBL / HMC v DDO / CTA</t>
  </si>
  <si>
    <t>DMC / JGR v CME / FDA</t>
  </si>
  <si>
    <t>RWI / CMI v MNU / LTH</t>
  </si>
  <si>
    <t>SBL / HMC v CME / FDA</t>
  </si>
  <si>
    <t>DMC / JGR v DDO / CTA</t>
  </si>
  <si>
    <t>RWI / JAR v JHU / JHA</t>
  </si>
  <si>
    <t>KHO / HMC v  / JLA</t>
  </si>
  <si>
    <t>RWI / DMC v JHU / DGR</t>
  </si>
  <si>
    <t>KHO / CMI v  / LBE</t>
  </si>
  <si>
    <t>JAR / HMC v JHA / JLA</t>
  </si>
  <si>
    <t>DMC / CMI v DGR / LBE</t>
  </si>
  <si>
    <t xml:space="preserve">RWI / KHO v JHU / </t>
  </si>
  <si>
    <t>JAR / HMC v DGR / LBE</t>
  </si>
  <si>
    <t>DMC / CMI v JHA / JLA</t>
  </si>
  <si>
    <t>TCA / JAR v JBR / FCH</t>
  </si>
  <si>
    <t>KHO / HMC v GHA / APO</t>
  </si>
  <si>
    <t>TCA / JSP v JBR / ACA</t>
  </si>
  <si>
    <t>KHO / CMI v GHA / JWH</t>
  </si>
  <si>
    <t>JAR / HMC v FCH / APO</t>
  </si>
  <si>
    <t>JSP / CMI v ACA / JWH</t>
  </si>
  <si>
    <t>TCA / KHO v JBR / GHA</t>
  </si>
  <si>
    <t>JAR / HMC v ACA / JWH</t>
  </si>
  <si>
    <t>JSP / CMI v FCH / APO</t>
  </si>
  <si>
    <t>RWI / TCA v BMC / GDE</t>
  </si>
  <si>
    <t>HMC / JGR v LHE / AMA</t>
  </si>
  <si>
    <t>RWI / JSP v BMC / PGI</t>
  </si>
  <si>
    <t>HMC / CMI v LHE / GHO</t>
  </si>
  <si>
    <t>TCA / JGR v GDE / AMA</t>
  </si>
  <si>
    <t>JSP / CMI v PGI / GHO</t>
  </si>
  <si>
    <t>RWI / HMC v BMC / LHE</t>
  </si>
  <si>
    <t>TCA / JGR v PGI / GHO</t>
  </si>
  <si>
    <t>JSP / CMI v GDE / AMA</t>
  </si>
  <si>
    <t>RWI / JAR v AMO / RRI</t>
  </si>
  <si>
    <t>KHO / HMC v NBO / KWI</t>
  </si>
  <si>
    <t>RWI / DMC v AMO / PRE</t>
  </si>
  <si>
    <t>KHO / CMI v NBO / MWA</t>
  </si>
  <si>
    <t>JAR / HMC v RRI / KWI</t>
  </si>
  <si>
    <t>DMC / CMI v PRE / MWA</t>
  </si>
  <si>
    <t>RWI / KHO v AMO / NBO</t>
  </si>
  <si>
    <t>JAR / HMC v PRE / MWA</t>
  </si>
  <si>
    <t>DMC / CMI v RRI / KWI</t>
  </si>
  <si>
    <t>RWI / JAR v AMA / JJO</t>
  </si>
  <si>
    <t>KHO / HMC v SDO / TYI</t>
  </si>
  <si>
    <t>RWI / DMC v AMA / HNO</t>
  </si>
  <si>
    <t>KHO / JGR v SDO / TBR</t>
  </si>
  <si>
    <t>JAR / HMC v JJO / TYI</t>
  </si>
  <si>
    <t>DMC / JGR v HNO / TBR</t>
  </si>
  <si>
    <t>RWI / KHO v AMA / SDO</t>
  </si>
  <si>
    <t>JAR / HMC v HNO / TBR</t>
  </si>
  <si>
    <t>DMC / JGR v JJO / TYI</t>
  </si>
  <si>
    <t>AMA / JJO v DDO / HDI</t>
  </si>
  <si>
    <t>SDO / TYI v KDI / HYA</t>
  </si>
  <si>
    <t>AMA / PRE v DDO / MNU</t>
  </si>
  <si>
    <t>SDO / TBR v KDI / LTH</t>
  </si>
  <si>
    <t>JJO / TYI v HDI / HYA</t>
  </si>
  <si>
    <t>PRE / TBR v MNU / LTH</t>
  </si>
  <si>
    <t>AMA / SDO v DDO / KDI</t>
  </si>
  <si>
    <t>JJO / TYI v MNU / LTH</t>
  </si>
  <si>
    <t>PRE / TBR v HDI / HYA</t>
  </si>
  <si>
    <t>Louise Wright</t>
  </si>
  <si>
    <t>AMA / JJO v JHU / RWY</t>
  </si>
  <si>
    <t>SDO / TYI v LWR / JLA</t>
  </si>
  <si>
    <t>AMA / HNO v JHU / DGR</t>
  </si>
  <si>
    <t>SDO / ALA v LWR / LBE</t>
  </si>
  <si>
    <t>JJO / TYI v RWY / JLA</t>
  </si>
  <si>
    <t>HNO / ALA v DGR / LBE</t>
  </si>
  <si>
    <t>AMA / SDO v JHU / LWR</t>
  </si>
  <si>
    <t>JJO / TYI v DGR / LBE</t>
  </si>
  <si>
    <t>HNO / ALA v RWY / JLA</t>
  </si>
  <si>
    <t>PRE / AMA v JBR / FCH</t>
  </si>
  <si>
    <t>SDO / TYI v GHA / APO</t>
  </si>
  <si>
    <t>PRE / JJO v JBR / JMA</t>
  </si>
  <si>
    <t>SDO / TBR v GHA / JWH</t>
  </si>
  <si>
    <t>AMA / TYI v FCH / APO</t>
  </si>
  <si>
    <t>JJO / TBR v JMA / JWH</t>
  </si>
  <si>
    <t>PRE / SDO v JBR / GHA</t>
  </si>
  <si>
    <t>AMA / TYI v JMA / JWH</t>
  </si>
  <si>
    <t>JJO / TBR v FCH / APO</t>
  </si>
  <si>
    <t>AMA / HNO v BMC / GDE</t>
  </si>
  <si>
    <t>SDO / ALA v AMA / LHE</t>
  </si>
  <si>
    <t>AMA / JJO v BMC / PGI</t>
  </si>
  <si>
    <t>SDO / TYI v AMA / GHO</t>
  </si>
  <si>
    <t>HNO / ALA v GDE / LHE</t>
  </si>
  <si>
    <t>JJO / TYI v PGI / GHO</t>
  </si>
  <si>
    <t>AMA / SDO v BMC / AMA</t>
  </si>
  <si>
    <t>HNO / ALA v PGI / GHO</t>
  </si>
  <si>
    <t>JJO / TYI v GDE / LHE</t>
  </si>
  <si>
    <t>AMA / JJO v STU / AMO</t>
  </si>
  <si>
    <t>SDO / TYI v NBO / KWI</t>
  </si>
  <si>
    <t>AMA / HNO v STU / PRE</t>
  </si>
  <si>
    <t>SDO / TBR v NBO / SPA</t>
  </si>
  <si>
    <t>JJO / TYI v AMO / KWI</t>
  </si>
  <si>
    <t>HNO / TBR v PRE / SPA</t>
  </si>
  <si>
    <t>AMA / SDO v STU / NBO</t>
  </si>
  <si>
    <t>JJO / TYI v PRE / SPA</t>
  </si>
  <si>
    <t>HNO / TBR v AMO / KWI</t>
  </si>
  <si>
    <t>Arun Ganesan</t>
  </si>
  <si>
    <t>AMA / JJO v JAR / JSP</t>
  </si>
  <si>
    <t>SDO / TYI v HMC / CMI</t>
  </si>
  <si>
    <t>AMA / SFR v JAR / AGA</t>
  </si>
  <si>
    <t>SDO / TBR v HMC / JGR</t>
  </si>
  <si>
    <t>JJO / TYI v JSP / CMI</t>
  </si>
  <si>
    <t>SFR / TBR v AGA / JGR</t>
  </si>
  <si>
    <t>AMA / SDO v JAR / HMC</t>
  </si>
  <si>
    <t>JJO / TYI v AGA / JGR</t>
  </si>
  <si>
    <t>SFR / TBR v JSP / CMI</t>
  </si>
  <si>
    <t>Division 4 Score Sheets</t>
  </si>
  <si>
    <t>Victor Xie</t>
  </si>
  <si>
    <t>Anthony Garwood</t>
  </si>
  <si>
    <t>John Lee</t>
  </si>
  <si>
    <t>Nathan Marshall</t>
  </si>
  <si>
    <t>Tony Chan</t>
  </si>
  <si>
    <t xml:space="preserve">Gary Worsley  </t>
  </si>
  <si>
    <t>Joy Zhou</t>
  </si>
  <si>
    <t>Jodie Stanway (junior)</t>
  </si>
  <si>
    <t>Celia Li</t>
  </si>
  <si>
    <t xml:space="preserve">Rebekah Singleton </t>
  </si>
  <si>
    <t>YiWing Luk</t>
  </si>
  <si>
    <t>Tamsin Potts (junior)</t>
  </si>
  <si>
    <t>VXI / JLE v AGA / NMA</t>
  </si>
  <si>
    <t>JZH / CLI v JST / RSI</t>
  </si>
  <si>
    <t>VXI / TCH v AGA / GWO</t>
  </si>
  <si>
    <t>JZH / YLU v JST / TPO</t>
  </si>
  <si>
    <t>JLE / CLI v NMA / RSI</t>
  </si>
  <si>
    <t>TCH / YLU v GWO / TPO</t>
  </si>
  <si>
    <t>VXI / JZH v AGA / JST</t>
  </si>
  <si>
    <t>JLE / CLI v GWO / TPO</t>
  </si>
  <si>
    <t>TCH / YLU v NMA / RSI</t>
  </si>
  <si>
    <t>LeeHo Ching</t>
  </si>
  <si>
    <t>Richard Felton</t>
  </si>
  <si>
    <t>TakHo Lam</t>
  </si>
  <si>
    <t>Andy Foy</t>
  </si>
  <si>
    <t>Reece Killworth</t>
  </si>
  <si>
    <t>March Lee</t>
  </si>
  <si>
    <t>Anne Tang</t>
  </si>
  <si>
    <t>Stephanie Wyatt</t>
  </si>
  <si>
    <t>Cindy David (Flageat)</t>
  </si>
  <si>
    <t>LCH / TLA v RFE / AFO</t>
  </si>
  <si>
    <t>MLE / CLI v ATA / SWY</t>
  </si>
  <si>
    <t>LCH / JLE v RFE / RKI</t>
  </si>
  <si>
    <t>MLE / JZH v ATA / CDA</t>
  </si>
  <si>
    <t>TLA / CLI v AFO / SWY</t>
  </si>
  <si>
    <t>JLE / JZH v RKI / CDA</t>
  </si>
  <si>
    <t>LCH / MLE v RFE / ATA</t>
  </si>
  <si>
    <t>TLA / CLI v RKI / CDA</t>
  </si>
  <si>
    <t>JLE / JZH v AFO / SWY</t>
  </si>
  <si>
    <t>Jun Zhang</t>
  </si>
  <si>
    <t>Michael Pope</t>
  </si>
  <si>
    <t>Peter Whitehead</t>
  </si>
  <si>
    <t>YinLok Lam</t>
  </si>
  <si>
    <t>Leonie Brummitt</t>
  </si>
  <si>
    <t>JZH / JLE v MPO / JMA</t>
  </si>
  <si>
    <t>JZH / CLI v SGA / KST</t>
  </si>
  <si>
    <t>JZH / TCH v MPO / PWH</t>
  </si>
  <si>
    <t>JZH / YLA v SGA / LBR</t>
  </si>
  <si>
    <t>JLE / CLI v JMA / KST</t>
  </si>
  <si>
    <t>TCH / YLA v PWH / LBR</t>
  </si>
  <si>
    <t>JZH / JZH v MPO / SGA</t>
  </si>
  <si>
    <t>JLE / CLI v PWH / LBR</t>
  </si>
  <si>
    <t>TCH / YLA v JMA / KST</t>
  </si>
  <si>
    <t>Joe Burnham</t>
  </si>
  <si>
    <t>Venh Chenh</t>
  </si>
  <si>
    <t>Ben Thursby</t>
  </si>
  <si>
    <t>Jackie Beales</t>
  </si>
  <si>
    <t>Mary Snowden</t>
  </si>
  <si>
    <t>Nita Odedra</t>
  </si>
  <si>
    <t>TLA / VXI v SFR / JBU</t>
  </si>
  <si>
    <t>JZH / CLI v JBE / MSN</t>
  </si>
  <si>
    <t>TLA / VCH v SFR / BTH</t>
  </si>
  <si>
    <t>JZH / YLA v JBE / NOD</t>
  </si>
  <si>
    <t>VXI / CLI v JBU / MSN</t>
  </si>
  <si>
    <t>VCH / YLA v BTH / NOD</t>
  </si>
  <si>
    <t>TLA / JZH v SFR / JBE</t>
  </si>
  <si>
    <t>VXI / CLI v BTH / NOD</t>
  </si>
  <si>
    <t>VCH / YLA v JBU / MSN</t>
  </si>
  <si>
    <t>Lungson Lo</t>
  </si>
  <si>
    <t>Sam Hedley</t>
  </si>
  <si>
    <t>Man Yui Li</t>
  </si>
  <si>
    <t>Amir Hazim</t>
  </si>
  <si>
    <t>Sarthak Sarawagi</t>
  </si>
  <si>
    <t>Kerri Lee</t>
  </si>
  <si>
    <t>Kelly Zhou</t>
  </si>
  <si>
    <t>Sadie Christopher</t>
  </si>
  <si>
    <t>Anna Zhang</t>
  </si>
  <si>
    <t>Manna Gupta</t>
  </si>
  <si>
    <t>LLO / MYU v SHE / AHA</t>
  </si>
  <si>
    <t>KLE / MLE v KZH / SCH</t>
  </si>
  <si>
    <t>LLO / TCH v SHE / SSA</t>
  </si>
  <si>
    <t>KLE / AZH v KZH / MGU</t>
  </si>
  <si>
    <t>MYU / MLE v AHA / SCH</t>
  </si>
  <si>
    <t>TCH / AZH v SSA / MGU</t>
  </si>
  <si>
    <t>LLO / KLE v SHE / KZH</t>
  </si>
  <si>
    <t>MYU / MLE v SSA / MGU</t>
  </si>
  <si>
    <t>TCH / AZH v AHA / SCH</t>
  </si>
  <si>
    <t>Kevin Yu</t>
  </si>
  <si>
    <t>Maddie Stanway (junior)</t>
  </si>
  <si>
    <t>AGA / NMA v VCH / JLE</t>
  </si>
  <si>
    <t>JST / TPO v KLE / CLI</t>
  </si>
  <si>
    <t>AGA / GWO v VCH / KYU</t>
  </si>
  <si>
    <t>JST / MST v KLE / JZH</t>
  </si>
  <si>
    <t>NMA / MST v JLE / CLI</t>
  </si>
  <si>
    <t>GWO / TPO v KYU / JZH</t>
  </si>
  <si>
    <t>AGA / JST v VCH / KLE</t>
  </si>
  <si>
    <t>NMA / MST v KYU / JZH</t>
  </si>
  <si>
    <t>GWO / TPO v JLE / CLI</t>
  </si>
  <si>
    <t>AGA / NMA v RFE / AFO</t>
  </si>
  <si>
    <t>JST / TPO v ATA / SWY</t>
  </si>
  <si>
    <t>AGA / GWO v RFE / RKI</t>
  </si>
  <si>
    <t>JST / MST v ATA / CDA</t>
  </si>
  <si>
    <t>NMA / TPO v AFO / SWY</t>
  </si>
  <si>
    <t>GWO / MST v RKI / CDA</t>
  </si>
  <si>
    <t>AGA / JST v RFE / ATA</t>
  </si>
  <si>
    <t>NMA / TPO v RKI / CDA</t>
  </si>
  <si>
    <t>GWO / MST v AFO / SWY</t>
  </si>
  <si>
    <t>Alison Cosadinoa</t>
  </si>
  <si>
    <t>Jac Murray</t>
  </si>
  <si>
    <t xml:space="preserve">Toni Spencer  </t>
  </si>
  <si>
    <t>NMA / GWO v MPO / PWH</t>
  </si>
  <si>
    <t>ACO / JST v JMU / LBR</t>
  </si>
  <si>
    <t>NMA / AGA v MPO / JMA</t>
  </si>
  <si>
    <t>ACO / TSP v JMU / KST</t>
  </si>
  <si>
    <t>GWO / JST v PWH / LBR</t>
  </si>
  <si>
    <t>AGA / TSP v JMA / KST</t>
  </si>
  <si>
    <t>NMA / ACO v MPO / JMU</t>
  </si>
  <si>
    <t>GWO / JST v JMA / KST</t>
  </si>
  <si>
    <t>AGA / TSP v PWH / LBR</t>
  </si>
  <si>
    <t>Pete Howe</t>
  </si>
  <si>
    <t>Gareth Hemsworth</t>
  </si>
  <si>
    <t>AGA / NMA v PHO / SFR</t>
  </si>
  <si>
    <t>JST / TPO v JBE / ALA</t>
  </si>
  <si>
    <t>AGA / GWO v PHO / GHE</t>
  </si>
  <si>
    <t>JST / MST v JBE / NOD</t>
  </si>
  <si>
    <t>NMA / MST v SFR / ALA</t>
  </si>
  <si>
    <t>GWO / TPO v GHE / NOD</t>
  </si>
  <si>
    <t>AGA / JST v PHO / JBE</t>
  </si>
  <si>
    <t>NMA / MST v GHE / NOD</t>
  </si>
  <si>
    <t>GWO / TPO v SFR / ALA</t>
  </si>
  <si>
    <t>M Annaars</t>
  </si>
  <si>
    <t>Kinshuk Bansal</t>
  </si>
  <si>
    <t>Anant Sai</t>
  </si>
  <si>
    <t>Shemaine Vaj</t>
  </si>
  <si>
    <t>Natalie Clemmitt</t>
  </si>
  <si>
    <t>Rose Yang</t>
  </si>
  <si>
    <t>AGA / NMA v MAN / KBA</t>
  </si>
  <si>
    <t>JST / TPO v SVA / SCH</t>
  </si>
  <si>
    <t>AGA / GWO v MAN / ASA</t>
  </si>
  <si>
    <t>JST / NCL v SVA / RYA</t>
  </si>
  <si>
    <t>NMA / TPO v KBA / SCH</t>
  </si>
  <si>
    <t>GWO / NCL v ASA / RYA</t>
  </si>
  <si>
    <t>AGA / JST v MAN / SVA</t>
  </si>
  <si>
    <t>NMA / TPO v ASA / RYA</t>
  </si>
  <si>
    <t>GWO / NCL v KBA / SCH</t>
  </si>
  <si>
    <t>Taz Johal</t>
  </si>
  <si>
    <t>RFE / AFO v LCH / JLE</t>
  </si>
  <si>
    <t>TJO / SWY v JZH / CLI</t>
  </si>
  <si>
    <t>RFE / RKI v LCH / TLA</t>
  </si>
  <si>
    <t>TJO / CDA v JZH / MLE</t>
  </si>
  <si>
    <t>AFO / SWY v JLE / CLI</t>
  </si>
  <si>
    <t>RKI / CDA v TLA / MLE</t>
  </si>
  <si>
    <t>RFE / TJO v LCH / JZH</t>
  </si>
  <si>
    <t>AFO / SWY v TLA / MLE</t>
  </si>
  <si>
    <t>RKI / CDA v JLE / CLI</t>
  </si>
  <si>
    <t>RFE / AFO v AGA / NMA</t>
  </si>
  <si>
    <t>CDA / SWY v MST / TSP</t>
  </si>
  <si>
    <t>RFE / RKI v AGA / GWO</t>
  </si>
  <si>
    <t>CDA / ATA v MST / TPO</t>
  </si>
  <si>
    <t>AFO / SWY v NMA / TSP</t>
  </si>
  <si>
    <t>RKI / ATA v GWO / TPO</t>
  </si>
  <si>
    <t>RFE / CDA v AGA / MST</t>
  </si>
  <si>
    <t>AFO / SWY v GWO / TPO</t>
  </si>
  <si>
    <t>RKI / ATA v NMA / TSP</t>
  </si>
  <si>
    <t>Alex Colledge</t>
  </si>
  <si>
    <t>Phil Facey</t>
  </si>
  <si>
    <t>Abi Dent</t>
  </si>
  <si>
    <t>ACO / AFO v MPO / PWH</t>
  </si>
  <si>
    <t>ATA / SWY v SGA / LBR</t>
  </si>
  <si>
    <t>ACO / RKI v MPO / PFA</t>
  </si>
  <si>
    <t>ATA / CDA v SGA / ADE</t>
  </si>
  <si>
    <t>AFO / SWY v PWH / LBR</t>
  </si>
  <si>
    <t>RKI / CDA v PFA / ADE</t>
  </si>
  <si>
    <t>ACO / ATA v MPO / SGA</t>
  </si>
  <si>
    <t>AFO / SWY v PFA / ADE</t>
  </si>
  <si>
    <t>RKI / CDA v PWH / LBR</t>
  </si>
  <si>
    <t>Hujin Yin</t>
  </si>
  <si>
    <t>Paul Mo</t>
  </si>
  <si>
    <t>RFE / AFO v HYI / PRE</t>
  </si>
  <si>
    <t>ATA / SWY v ALA / MSN</t>
  </si>
  <si>
    <t>RFE / RKI v HYI / PMO</t>
  </si>
  <si>
    <t>ATA / CDA v ALA / JBE</t>
  </si>
  <si>
    <t>AFO / SWY v PRE / MSN</t>
  </si>
  <si>
    <t>RKI / CDA v PMO / JBE</t>
  </si>
  <si>
    <t>RFE / ATA v HYI / ALA</t>
  </si>
  <si>
    <t>AFO / SWY v PMO / JBE</t>
  </si>
  <si>
    <t>RKI / CDA v PRE / MSN</t>
  </si>
  <si>
    <t>Samkitt Patni</t>
  </si>
  <si>
    <t>RFE / AFO v AOITYA / SPA</t>
  </si>
  <si>
    <t>ATA / SWY v SVA / SCH</t>
  </si>
  <si>
    <t>RFE / RKI v AOITYA / SARTHAK</t>
  </si>
  <si>
    <t>ATA / CDA v SVA / MGU</t>
  </si>
  <si>
    <t>AFO / SWY v SPA / SCH</t>
  </si>
  <si>
    <t>RKI / CDA v SARTHAK / MGU</t>
  </si>
  <si>
    <t>RFE / ATA v AOITYA / SVA</t>
  </si>
  <si>
    <t>AFO / SWY v SARTHAK / MGU</t>
  </si>
  <si>
    <t>RKI / CDA v SPA / SCH</t>
  </si>
  <si>
    <t>Rachel Fu</t>
  </si>
  <si>
    <t>MPO / JMA v TLA / JLE</t>
  </si>
  <si>
    <t>SGA / RFU v MLE / CLI</t>
  </si>
  <si>
    <t>MPO / PWH v TLA / KYU</t>
  </si>
  <si>
    <t>SGA / ADE v MLE / JZH</t>
  </si>
  <si>
    <t>JMA / RFU v JLE / CLI</t>
  </si>
  <si>
    <t>PWH / ADE v KYU / JZH</t>
  </si>
  <si>
    <t>MPO / SGA v TLA / MLE</t>
  </si>
  <si>
    <t>JMA / RFU v KYU / JZH</t>
  </si>
  <si>
    <t>PWH / ADE v JLE / CLI</t>
  </si>
  <si>
    <t>MPO / JMA v AGA / NMA</t>
  </si>
  <si>
    <t>SGA / KST v JST / TPO</t>
  </si>
  <si>
    <t>MPO / PWH v AGA / GWO</t>
  </si>
  <si>
    <t>SGA / LBR v JST / MST</t>
  </si>
  <si>
    <t>JMA / KST v NMA / MST</t>
  </si>
  <si>
    <t>PWH / LBR v GWO / TPO</t>
  </si>
  <si>
    <t>MPO / SGA v AGA / JST</t>
  </si>
  <si>
    <t>JMA / KST v GWO / TPO</t>
  </si>
  <si>
    <t>PWH / LBR v NMA / MST</t>
  </si>
  <si>
    <t>MPO / JMA v RFE / AFO</t>
  </si>
  <si>
    <t>LBR / KST v ATA / SWY</t>
  </si>
  <si>
    <t>MPO / PWH v RFE / RKI</t>
  </si>
  <si>
    <t>LBR / JMU v ATA / CDA</t>
  </si>
  <si>
    <t>JMA / KST v AFO / SWY</t>
  </si>
  <si>
    <t>PWH / JMU v RKI / CDA</t>
  </si>
  <si>
    <t>MPO / LBR v RFE / ATA</t>
  </si>
  <si>
    <t>JMA / KST v RKI / CDA</t>
  </si>
  <si>
    <t>PWH / JMU v AFO / SWY</t>
  </si>
  <si>
    <t>MPO / JMA v BTH / SFR</t>
  </si>
  <si>
    <t>LBR / KST v ALA / JBE</t>
  </si>
  <si>
    <t>MPO / PWH v BTH / PHO</t>
  </si>
  <si>
    <t>LBR / ADE v ALA / MSN</t>
  </si>
  <si>
    <t>JMA / KST v SFR / JBE</t>
  </si>
  <si>
    <t>PWH / ADE v PHO / MSN</t>
  </si>
  <si>
    <t>MPO / LBR v BTH / ALA</t>
  </si>
  <si>
    <t>JMA / KST v PHO / MSN</t>
  </si>
  <si>
    <t>PWH / ADE v SFR / JBE</t>
  </si>
  <si>
    <t>Joe Constable</t>
  </si>
  <si>
    <t>MPO / JMA v JCO / SPA</t>
  </si>
  <si>
    <t>SGA / LBR v KZH / SCH</t>
  </si>
  <si>
    <t>MPO / PWH v JCO / AHA</t>
  </si>
  <si>
    <t>SGA / RFU v KZH / MGU</t>
  </si>
  <si>
    <t>JMA / RFU v SPA / SCH</t>
  </si>
  <si>
    <t>PWH / LBR v AHA / MGU</t>
  </si>
  <si>
    <t>MPO / SGA v JCO / KZH</t>
  </si>
  <si>
    <t>JMA / RFU v AHA / MGU</t>
  </si>
  <si>
    <t>PWH / LBR v SPA / SCH</t>
  </si>
  <si>
    <t>SFR / PRE v JZH / JLE</t>
  </si>
  <si>
    <t>ALA / MSN v JZH / CLI</t>
  </si>
  <si>
    <t>SFR / PHO v JZH / VCH</t>
  </si>
  <si>
    <t>ALA / JBE v JZH / YLU</t>
  </si>
  <si>
    <t>PRE / MSN v JLE / CLI</t>
  </si>
  <si>
    <t>PHO / JBE v VCH / YLU</t>
  </si>
  <si>
    <t>SFR / ALA v JZH / JZH</t>
  </si>
  <si>
    <t>PRE / MSN v VCH / YLU</t>
  </si>
  <si>
    <t>PHO / JBE v JLE / CLI</t>
  </si>
  <si>
    <t>Yuvraj Singh</t>
  </si>
  <si>
    <t>Arpita Gajanan</t>
  </si>
  <si>
    <t>Giselle Dsouza</t>
  </si>
  <si>
    <t>YSI / SFR v AGA / NMA</t>
  </si>
  <si>
    <t>AGA / ALA v JST / TPO</t>
  </si>
  <si>
    <t>YSI / GHE v AGA / GWO</t>
  </si>
  <si>
    <t>AGA / GDS v JST / MST</t>
  </si>
  <si>
    <t>SFR / ALA v NMA / MST</t>
  </si>
  <si>
    <t>GHE / GDS v GWO / TPO</t>
  </si>
  <si>
    <t>YSI / AGA v AGA / JST</t>
  </si>
  <si>
    <t>SFR / ALA v GWO / TPO</t>
  </si>
  <si>
    <t>GHE / GDS v NMA / MST</t>
  </si>
  <si>
    <t>Eddie Song</t>
  </si>
  <si>
    <t>BTH / PHO v RFE / AFO</t>
  </si>
  <si>
    <t>AGA / JBE v ATA / SWY</t>
  </si>
  <si>
    <t>BTH / ESO v RFE / RKI</t>
  </si>
  <si>
    <t>AGA / GDS v ATA / CDA</t>
  </si>
  <si>
    <t>PHO / JBE v AFO / SWY</t>
  </si>
  <si>
    <t>ESO / GDS v RKI / CDA</t>
  </si>
  <si>
    <t>BTH / AGA v RFE / ATA</t>
  </si>
  <si>
    <t>PHO / JBE v RKI / CDA</t>
  </si>
  <si>
    <t>ESO / GDS v AFO / SWY</t>
  </si>
  <si>
    <t>YSI / SFR v MPO / PWH</t>
  </si>
  <si>
    <t>AGA / JBE v SGA / LBR</t>
  </si>
  <si>
    <t>YSI / JBU v MPO / JMA</t>
  </si>
  <si>
    <t>AGA / GDS v SGA / JMU</t>
  </si>
  <si>
    <t>SFR / JBE v PWH / LBR</t>
  </si>
  <si>
    <t>JBU / GDS v JMA / JMU</t>
  </si>
  <si>
    <t>YSI / AGA v MPO / SGA</t>
  </si>
  <si>
    <t>SFR / JBE v JMA / JMU</t>
  </si>
  <si>
    <t>JBU / GDS v PWH / LBR</t>
  </si>
  <si>
    <t>Nayaan __</t>
  </si>
  <si>
    <t>Yvonne Chen</t>
  </si>
  <si>
    <t>N__ / SPA v JZH / KYU</t>
  </si>
  <si>
    <t>MGU / SCH v AZH / JZH</t>
  </si>
  <si>
    <t>N__ /  v JZH / VCH</t>
  </si>
  <si>
    <t>MGU /  v AZH / YCH</t>
  </si>
  <si>
    <t>SPA / SCH v KYU / JZH</t>
  </si>
  <si>
    <t xml:space="preserve"> /  v VCH / YCH</t>
  </si>
  <si>
    <t>N__ / MGU v JZH / AZH</t>
  </si>
  <si>
    <t>SPA / SCH v VCH / YCH</t>
  </si>
  <si>
    <t xml:space="preserve"> /  v KYU / JZH</t>
  </si>
  <si>
    <t>SPA / SHE v RFE / AFO</t>
  </si>
  <si>
    <t>SCH / SVA v ATA / SWY</t>
  </si>
  <si>
    <t>SPA / MAN v RFE / RKI</t>
  </si>
  <si>
    <t>SCH / RYA v ATA / CDA</t>
  </si>
  <si>
    <t>SHE / RYA v AFO / SWY</t>
  </si>
  <si>
    <t>MAN / SVA v RKI / CDA</t>
  </si>
  <si>
    <t>SPA / SCH v RFE / ATA</t>
  </si>
  <si>
    <t>SHE / RYA v RKI / CDA</t>
  </si>
  <si>
    <t>MAN / SVA v AFO / SWY</t>
  </si>
  <si>
    <t>Lewis Ang</t>
  </si>
  <si>
    <t>Khan Zhankhai</t>
  </si>
  <si>
    <t>LAN / SPA v MPO / JMA</t>
  </si>
  <si>
    <t>KZH / SCH v HFA / KST</t>
  </si>
  <si>
    <t>LAN / KZH v MPO / PWH</t>
  </si>
  <si>
    <t>KZH / MGU v HFA / LBR</t>
  </si>
  <si>
    <t>SPA / SCH v JMA / KST</t>
  </si>
  <si>
    <t>KZH / MGU v PWH / LBR</t>
  </si>
  <si>
    <t>LAN / KZH v MPO / HFA</t>
  </si>
  <si>
    <t>SPA / SCH v PWH / LBR</t>
  </si>
  <si>
    <t>KZH / MGU v JMA / KST</t>
  </si>
  <si>
    <t>Division 1 - Man</t>
  </si>
  <si>
    <t>Updated - 19 May 2023</t>
  </si>
  <si>
    <t>Name</t>
  </si>
  <si>
    <t>Club</t>
  </si>
  <si>
    <t>Games %</t>
  </si>
  <si>
    <t>Aces %</t>
  </si>
  <si>
    <t>Disley</t>
  </si>
  <si>
    <t>Forest</t>
  </si>
  <si>
    <t>MCR Edgeley</t>
  </si>
  <si>
    <t>Rally</t>
  </si>
  <si>
    <t>Stuart Turner</t>
  </si>
  <si>
    <t>Yeti</t>
  </si>
  <si>
    <t>Division 1 - Lady</t>
  </si>
  <si>
    <t>Kay Wilkinson</t>
  </si>
  <si>
    <t>Division 1 - Mens</t>
  </si>
  <si>
    <t>Man</t>
  </si>
  <si>
    <t>Division 1 - Ladies</t>
  </si>
  <si>
    <t>Lady</t>
  </si>
  <si>
    <t>Division 1 - Mixed</t>
  </si>
  <si>
    <t>Division 2 - Man</t>
  </si>
  <si>
    <t>Nomads</t>
  </si>
  <si>
    <t>Division 2 - Lady</t>
  </si>
  <si>
    <t>Sowmya Garikipati</t>
  </si>
  <si>
    <t>Division 2 - Mens</t>
  </si>
  <si>
    <t>Division 2 - Ladies</t>
  </si>
  <si>
    <t>Division 2 - Mixed</t>
  </si>
  <si>
    <t>Division 3 - Man</t>
  </si>
  <si>
    <t>Blue Triangle</t>
  </si>
  <si>
    <t>Cheadle Hulme</t>
  </si>
  <si>
    <t>Jethro Maris</t>
  </si>
  <si>
    <t>Silver Feather</t>
  </si>
  <si>
    <t>Division 3 - Lady</t>
  </si>
  <si>
    <t>Hannah Fairlamb</t>
  </si>
  <si>
    <t>Kath Stockton</t>
  </si>
  <si>
    <t>Division 3 - Mens</t>
  </si>
  <si>
    <t>Division 3 - Ladies</t>
  </si>
  <si>
    <t>Division 3 - Mixed</t>
  </si>
  <si>
    <t>Division 4 - Man</t>
  </si>
  <si>
    <t>Division 4 - Lady</t>
  </si>
  <si>
    <t>Division 4 - Mens</t>
  </si>
  <si>
    <t>Division 4 - Ladies</t>
  </si>
  <si>
    <t>Division 4 - Mixed</t>
  </si>
  <si>
    <t>Player</t>
  </si>
  <si>
    <t>Group</t>
  </si>
  <si>
    <t>Event</t>
  </si>
  <si>
    <t>Games%</t>
  </si>
  <si>
    <t>Aces%</t>
  </si>
  <si>
    <t>Div1</t>
  </si>
  <si>
    <t>Mens</t>
  </si>
  <si>
    <t>Div3</t>
  </si>
  <si>
    <t>Ladies</t>
  </si>
  <si>
    <t>Jennifer Szczepaniak Sloane</t>
  </si>
  <si>
    <t>Div2</t>
  </si>
  <si>
    <t>Darren Gilberthorpe</t>
  </si>
  <si>
    <t>Div4</t>
  </si>
  <si>
    <t>Rachel Flood</t>
  </si>
  <si>
    <t>Gary Worsley</t>
  </si>
  <si>
    <t>Scott Jamieson</t>
  </si>
  <si>
    <t>Andy Chatterton</t>
  </si>
  <si>
    <t>Toni Spencer</t>
  </si>
  <si>
    <t>Rebekah Singleton</t>
  </si>
  <si>
    <t>Karl Cramp</t>
  </si>
  <si>
    <t>Andy Pound</t>
  </si>
  <si>
    <t>Paul Balfour</t>
  </si>
  <si>
    <t>Player 1</t>
  </si>
  <si>
    <t>Player 2</t>
  </si>
  <si>
    <t>Mixed</t>
  </si>
  <si>
    <t>Individuals Player Stats</t>
  </si>
  <si>
    <t>Doubles Player Stats</t>
  </si>
  <si>
    <t>Click on the score to view the scorecard (may need to enable 'desktop' view on phones and tablets)</t>
  </si>
  <si>
    <t>Away Team</t>
  </si>
  <si>
    <t>Away Team ► Home Team ▼</t>
  </si>
  <si>
    <t>Penalties &amp; Notes</t>
  </si>
  <si>
    <t>Manchester Badminton League 2022 - 23</t>
  </si>
  <si>
    <t>Date</t>
  </si>
  <si>
    <t>Division</t>
  </si>
  <si>
    <t>Team</t>
  </si>
  <si>
    <t>Reason</t>
  </si>
  <si>
    <t>Rule</t>
  </si>
  <si>
    <t>Penalties</t>
  </si>
  <si>
    <t>Withdrawn from the league</t>
  </si>
  <si>
    <t>Yeti1 concede match to ACE</t>
  </si>
  <si>
    <t>ACE receive</t>
  </si>
  <si>
    <t>TGB concede match to ACE</t>
  </si>
  <si>
    <t>TGB concede match to Disley 1</t>
  </si>
  <si>
    <t>Disley 1 receive</t>
  </si>
  <si>
    <t>TGB Concede match to Forest 1</t>
  </si>
  <si>
    <t>Forest 1 receive</t>
  </si>
  <si>
    <t>Disley 1 concede match to Forest 1</t>
  </si>
  <si>
    <t>Disley 1 concede match to Rally 1</t>
  </si>
  <si>
    <t>Rally 1 receive</t>
  </si>
  <si>
    <t>Yeti 2 concede match to GHAP</t>
  </si>
  <si>
    <t>GHAP receive</t>
  </si>
  <si>
    <t>Medlock concede match to GHAP</t>
  </si>
  <si>
    <t>Medlock concede match to Nomads 1</t>
  </si>
  <si>
    <t>Nomads 1 receive</t>
  </si>
  <si>
    <t>UOM concede match to Disley 2</t>
  </si>
  <si>
    <t>Disley 2 receive</t>
  </si>
  <si>
    <t>UOM concede match to Silver Feather 2</t>
  </si>
  <si>
    <t>Silver Feather 2 receive</t>
  </si>
  <si>
    <t>unregistered player - E Qi (Wei Qi)</t>
  </si>
  <si>
    <t>t (iii)</t>
  </si>
  <si>
    <t>unregistered player - Claire Missen</t>
  </si>
  <si>
    <t>incomplete player name - H Guo (Jovi Guo)</t>
  </si>
  <si>
    <t>t (iv)</t>
  </si>
  <si>
    <t>Incomplete name - A Chan should be A Lui</t>
  </si>
  <si>
    <t>MEBC 2</t>
  </si>
  <si>
    <t>incomplete date</t>
  </si>
  <si>
    <t>t (ix)</t>
  </si>
  <si>
    <t>incomplete name - K Thomson</t>
  </si>
  <si>
    <t>incomplete name - O Kurdy</t>
  </si>
  <si>
    <t>unregistered player - Henri Nooveriandi</t>
  </si>
  <si>
    <t>incomplete team name</t>
  </si>
  <si>
    <t>t (vii)</t>
  </si>
  <si>
    <t>MEBC2</t>
  </si>
  <si>
    <t>unregistered player - Emily Stapley</t>
  </si>
  <si>
    <t>unregistered players (first match)- M Annaar, Rose Yang</t>
  </si>
  <si>
    <t>t (ii)</t>
  </si>
  <si>
    <t>incorrect division</t>
  </si>
  <si>
    <t>t (viii)</t>
  </si>
  <si>
    <t>unregistered player - Anant Sal</t>
  </si>
  <si>
    <t>unregistered player - Kinshuk Bansal</t>
  </si>
  <si>
    <t>incomplete player name - Lucie (Lucie Li)</t>
  </si>
  <si>
    <t>incomplete player name - Kirsten (Kirsten Thomson)</t>
  </si>
  <si>
    <t>unregistered players - Joe Constable, Kelly Zhou, March Gupta</t>
  </si>
  <si>
    <t>Late scoresheet - 18 Mar 2023</t>
  </si>
  <si>
    <t>t (v)</t>
  </si>
  <si>
    <t>unregistered players - Aoitya, Sarthak</t>
  </si>
  <si>
    <t>incomplete name - Sadie (Christopher)</t>
  </si>
  <si>
    <t>Late scoresheet - 9 Apr 2023</t>
  </si>
  <si>
    <t>unregistered players - Lewis Ang, Khan ZhanKhai</t>
  </si>
  <si>
    <t>t(iii) &amp; u</t>
  </si>
  <si>
    <t>see below</t>
  </si>
  <si>
    <t>missing team name</t>
  </si>
  <si>
    <t>unregistered player - Nayaan</t>
  </si>
  <si>
    <t>unregistered player - R Vickers</t>
  </si>
  <si>
    <t>Because this has ocurred after the deadline for registering players, the committee has declared all the games unregistered players participated in as null and void</t>
  </si>
  <si>
    <t>Conceded by</t>
  </si>
  <si>
    <t>5 - 13</t>
  </si>
  <si>
    <t>7 - 11</t>
  </si>
  <si>
    <t>0 - 18</t>
  </si>
  <si>
    <t>18 - 0</t>
  </si>
  <si>
    <t>13 - 5</t>
  </si>
  <si>
    <t>17 - 1</t>
  </si>
  <si>
    <t>6 - 12</t>
  </si>
  <si>
    <t>16 - 2</t>
  </si>
  <si>
    <t>1 - 17</t>
  </si>
  <si>
    <t>15 - 3</t>
  </si>
  <si>
    <t>10 - 8</t>
  </si>
  <si>
    <t>2 - 16</t>
  </si>
  <si>
    <t>4 - 14</t>
  </si>
  <si>
    <t>12 - 6</t>
  </si>
  <si>
    <t>8 - 10</t>
  </si>
  <si>
    <t>14 - 4</t>
  </si>
  <si>
    <t>3 - 15</t>
  </si>
  <si>
    <t>11 - 7</t>
  </si>
  <si>
    <t>9 - 9</t>
  </si>
  <si>
    <t>C Hulme 2</t>
  </si>
  <si>
    <t>Silver F 2</t>
  </si>
  <si>
    <t>#'Division 1 Scorecards'!</t>
  </si>
  <si>
    <t>#'Division 4 Scorecards'!</t>
  </si>
  <si>
    <t>#'Division 3 Scorecards'!</t>
  </si>
  <si>
    <t>#'Division 2 Scorecards'!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</si>
</sst>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hh:mm\ \-\ d\ mmmm\ yyyy"/>
    <numFmt numFmtId="165" formatCode="0.0"/>
    <numFmt numFmtId="166" formatCode="[$-F800]dddd\,\ mmmm\ dd\,\ yyyy"/>
    <numFmt numFmtId="167" formatCode="0.0%"/>
    <numFmt numFmtId="168" formatCode="d\ mmm\ yyyy"/>
    <numFmt numFmtId="169" formatCode="ddd&quot; &quot;d&quot; &quot;mmm&quot; &quot;yyyy"/>
    <numFmt numFmtId="170" formatCode="ddd\ d\ mmm\ yyyy"/>
    <numFmt numFmtId="171" formatCode="d\ mmmm\ yyyy"/>
  </numFmts>
  <fonts count="34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sz val="9"/>
      <name val="Arial Narrow"/>
      <family val="2"/>
    </font>
    <font>
      <b/>
      <i/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i/>
      <sz val="18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rgb="FF000000"/>
      <name val="Arial"/>
      <family val="2"/>
    </font>
    <font>
      <sz val="11"/>
      <name val="Arial"/>
      <family val="2"/>
    </font>
    <font>
      <b/>
      <sz val="14"/>
      <color rgb="FF000000"/>
      <name val="Arial"/>
      <family val="2"/>
    </font>
    <font>
      <i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8"/>
      <color rgb="FF000000"/>
      <name val="Arial"/>
      <family val="2"/>
    </font>
    <font>
      <u/>
      <sz val="10"/>
      <color rgb="FF000000"/>
      <name val="Arial"/>
      <family val="2"/>
    </font>
    <font>
      <i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</font>
    <font>
      <sz val="14"/>
      <color rgb="FF000000"/>
      <name val="Arial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6E6"/>
        <bgColor rgb="FFE7E6E6"/>
      </patternFill>
    </fill>
    <fill>
      <patternFill patternType="solid">
        <fgColor rgb="FFFFFF00"/>
        <bgColor rgb="FFFFFF00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6" fillId="0" borderId="0"/>
    <xf numFmtId="0" fontId="12" fillId="0" borderId="0"/>
    <xf numFmtId="0" fontId="29" fillId="0" borderId="0"/>
    <xf numFmtId="0" fontId="29" fillId="0" borderId="0"/>
  </cellStyleXfs>
  <cellXfs count="16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0" fontId="1" fillId="0" borderId="0" xfId="0" applyFont="1"/>
    <xf numFmtId="0" fontId="3" fillId="0" borderId="0" xfId="1" applyFont="1"/>
    <xf numFmtId="0" fontId="4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7" fillId="0" borderId="0" xfId="1" applyFont="1"/>
    <xf numFmtId="0" fontId="6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167" fontId="2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167" fontId="0" fillId="0" borderId="0" xfId="0" applyNumberFormat="1" applyAlignment="1">
      <alignment horizontal="center"/>
    </xf>
    <xf numFmtId="168" fontId="7" fillId="0" borderId="0" xfId="1" applyNumberFormat="1" applyFont="1"/>
    <xf numFmtId="0" fontId="12" fillId="0" borderId="0" xfId="2"/>
    <xf numFmtId="0" fontId="13" fillId="0" borderId="0" xfId="2" applyFont="1"/>
    <xf numFmtId="1" fontId="12" fillId="0" borderId="0" xfId="2" applyNumberFormat="1"/>
    <xf numFmtId="0" fontId="12" fillId="0" borderId="0" xfId="2" applyAlignment="1">
      <alignment horizontal="left"/>
    </xf>
    <xf numFmtId="1" fontId="12" fillId="0" borderId="0" xfId="2" applyNumberForma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7" fillId="0" borderId="0" xfId="0" applyFont="1"/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18" fillId="0" borderId="22" xfId="0" applyFont="1" applyBorder="1" applyAlignment="1">
      <alignment vertical="center"/>
    </xf>
    <xf numFmtId="0" fontId="18" fillId="0" borderId="23" xfId="0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69" fontId="6" fillId="2" borderId="28" xfId="0" applyNumberFormat="1" applyFont="1" applyFill="1" applyBorder="1" applyAlignment="1">
      <alignment horizontal="center" vertical="center"/>
    </xf>
    <xf numFmtId="0" fontId="22" fillId="2" borderId="31" xfId="0" applyFont="1" applyFill="1" applyBorder="1" applyAlignment="1">
      <alignment horizontal="center"/>
    </xf>
    <xf numFmtId="170" fontId="19" fillId="0" borderId="32" xfId="0" applyNumberFormat="1" applyFont="1" applyBorder="1" applyAlignment="1">
      <alignment vertical="center"/>
    </xf>
    <xf numFmtId="170" fontId="6" fillId="0" borderId="32" xfId="0" applyNumberFormat="1" applyFont="1" applyBorder="1" applyAlignment="1">
      <alignment horizontal="center" vertical="center"/>
    </xf>
    <xf numFmtId="170" fontId="6" fillId="0" borderId="0" xfId="0" applyNumberFormat="1" applyFont="1" applyAlignment="1">
      <alignment horizontal="center" vertical="center"/>
    </xf>
    <xf numFmtId="0" fontId="18" fillId="0" borderId="33" xfId="0" applyFont="1" applyBorder="1" applyAlignment="1">
      <alignment vertical="center"/>
    </xf>
    <xf numFmtId="0" fontId="18" fillId="0" borderId="34" xfId="0" applyFont="1" applyBorder="1" applyAlignment="1">
      <alignment vertical="center"/>
    </xf>
    <xf numFmtId="0" fontId="6" fillId="0" borderId="34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170" fontId="19" fillId="2" borderId="32" xfId="0" applyNumberFormat="1" applyFont="1" applyFill="1" applyBorder="1" applyAlignment="1">
      <alignment vertical="center"/>
    </xf>
    <xf numFmtId="170" fontId="6" fillId="2" borderId="32" xfId="0" applyNumberFormat="1" applyFont="1" applyFill="1" applyBorder="1" applyAlignment="1">
      <alignment horizontal="center" vertical="center"/>
    </xf>
    <xf numFmtId="170" fontId="6" fillId="2" borderId="0" xfId="0" applyNumberFormat="1" applyFont="1" applyFill="1" applyAlignment="1">
      <alignment horizontal="center" vertical="center"/>
    </xf>
    <xf numFmtId="0" fontId="18" fillId="2" borderId="23" xfId="0" applyFont="1" applyFill="1" applyBorder="1" applyAlignment="1">
      <alignment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8" fillId="2" borderId="34" xfId="0" applyFont="1" applyFill="1" applyBorder="1" applyAlignment="1">
      <alignment vertical="center"/>
    </xf>
    <xf numFmtId="0" fontId="6" fillId="2" borderId="34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168" fontId="25" fillId="0" borderId="0" xfId="0" applyNumberFormat="1" applyFont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0" applyFont="1"/>
    <xf numFmtId="0" fontId="26" fillId="0" borderId="0" xfId="0" applyFont="1"/>
    <xf numFmtId="0" fontId="27" fillId="0" borderId="0" xfId="0" applyFont="1"/>
    <xf numFmtId="0" fontId="26" fillId="0" borderId="0" xfId="0" applyFont="1" applyAlignment="1">
      <alignment horizontal="center"/>
    </xf>
    <xf numFmtId="171" fontId="25" fillId="0" borderId="0" xfId="0" applyNumberFormat="1" applyFont="1" applyAlignment="1">
      <alignment horizontal="center"/>
    </xf>
    <xf numFmtId="0" fontId="28" fillId="0" borderId="0" xfId="0" applyFont="1"/>
    <xf numFmtId="0" fontId="2" fillId="0" borderId="0" xfId="3" applyFont="1"/>
    <xf numFmtId="0" fontId="4" fillId="0" borderId="0" xfId="3" applyFont="1" applyAlignment="1">
      <alignment horizontal="center"/>
    </xf>
    <xf numFmtId="0" fontId="31" fillId="0" borderId="0" xfId="3" applyFont="1"/>
    <xf numFmtId="170" fontId="2" fillId="0" borderId="0" xfId="3" applyNumberFormat="1" applyFont="1"/>
    <xf numFmtId="0" fontId="2" fillId="0" borderId="0" xfId="3" applyFont="1" applyAlignment="1">
      <alignment horizontal="right"/>
    </xf>
    <xf numFmtId="0" fontId="2" fillId="3" borderId="0" xfId="3" applyFont="1" applyFill="1"/>
    <xf numFmtId="0" fontId="2" fillId="0" borderId="35" xfId="3" applyFont="1" applyBorder="1" applyAlignment="1">
      <alignment horizontal="center"/>
    </xf>
    <xf numFmtId="0" fontId="2" fillId="0" borderId="37" xfId="3" applyFont="1" applyBorder="1" applyAlignment="1">
      <alignment horizontal="center"/>
    </xf>
    <xf numFmtId="0" fontId="33" fillId="0" borderId="28" xfId="3" applyFont="1" applyBorder="1" applyAlignment="1">
      <alignment horizontal="center"/>
    </xf>
    <xf numFmtId="170" fontId="2" fillId="0" borderId="37" xfId="3" applyNumberFormat="1" applyFont="1" applyBorder="1" applyAlignment="1">
      <alignment horizontal="center"/>
    </xf>
    <xf numFmtId="169" fontId="2" fillId="0" borderId="37" xfId="3" applyNumberFormat="1" applyFont="1" applyBorder="1" applyAlignment="1">
      <alignment horizontal="center"/>
    </xf>
    <xf numFmtId="169" fontId="2" fillId="3" borderId="0" xfId="3" applyNumberFormat="1" applyFont="1" applyFill="1"/>
    <xf numFmtId="0" fontId="6" fillId="0" borderId="38" xfId="3" applyFont="1" applyBorder="1" applyAlignment="1">
      <alignment horizontal="center"/>
    </xf>
    <xf numFmtId="169" fontId="2" fillId="4" borderId="28" xfId="3" applyNumberFormat="1" applyFont="1" applyFill="1" applyBorder="1" applyAlignment="1">
      <alignment horizontal="center"/>
    </xf>
    <xf numFmtId="0" fontId="2" fillId="0" borderId="0" xfId="3" applyFont="1" applyAlignment="1">
      <alignment horizontal="center"/>
    </xf>
    <xf numFmtId="170" fontId="2" fillId="3" borderId="0" xfId="3" applyNumberFormat="1" applyFont="1" applyFill="1"/>
    <xf numFmtId="168" fontId="2" fillId="0" borderId="0" xfId="3" applyNumberFormat="1" applyFont="1"/>
    <xf numFmtId="168" fontId="2" fillId="0" borderId="0" xfId="3" applyNumberFormat="1" applyFont="1" applyAlignment="1">
      <alignment horizontal="center"/>
    </xf>
    <xf numFmtId="0" fontId="4" fillId="0" borderId="0" xfId="3" applyFont="1"/>
    <xf numFmtId="171" fontId="2" fillId="0" borderId="0" xfId="3" applyNumberFormat="1" applyFont="1" applyAlignment="1">
      <alignment horizontal="center"/>
    </xf>
    <xf numFmtId="0" fontId="4" fillId="0" borderId="0" xfId="3" applyFont="1" applyAlignment="1">
      <alignment horizontal="left"/>
    </xf>
    <xf numFmtId="0" fontId="30" fillId="0" borderId="0" xfId="3" applyFont="1" applyAlignment="1">
      <alignment vertical="center"/>
    </xf>
    <xf numFmtId="0" fontId="30" fillId="0" borderId="0" xfId="3" applyFont="1"/>
    <xf numFmtId="49" fontId="17" fillId="0" borderId="0" xfId="4" applyNumberFormat="1" applyFont="1"/>
    <xf numFmtId="0" fontId="7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0" fillId="0" borderId="0" xfId="0" applyAlignment="1">
      <alignment horizontal="left"/>
    </xf>
    <xf numFmtId="0" fontId="6" fillId="0" borderId="0" xfId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/>
    <xf numFmtId="0" fontId="27" fillId="0" borderId="0" xfId="0" applyFont="1" applyAlignment="1">
      <alignment horizontal="left"/>
    </xf>
    <xf numFmtId="0" fontId="25" fillId="0" borderId="0" xfId="0" applyFont="1"/>
    <xf numFmtId="0" fontId="5" fillId="0" borderId="0" xfId="0" applyFont="1" applyAlignment="1">
      <alignment horizontal="center"/>
    </xf>
    <xf numFmtId="0" fontId="20" fillId="0" borderId="28" xfId="0" applyFont="1" applyBorder="1" applyAlignment="1">
      <alignment horizontal="center" vertical="center" wrapText="1"/>
    </xf>
    <xf numFmtId="0" fontId="12" fillId="0" borderId="29" xfId="0" applyFont="1" applyBorder="1"/>
    <xf numFmtId="0" fontId="21" fillId="2" borderId="30" xfId="0" applyFont="1" applyFill="1" applyBorder="1" applyAlignment="1">
      <alignment horizontal="center" vertical="center"/>
    </xf>
    <xf numFmtId="0" fontId="3" fillId="0" borderId="0" xfId="0" applyFont="1"/>
    <xf numFmtId="0" fontId="23" fillId="0" borderId="0" xfId="0" applyFont="1" applyAlignment="1">
      <alignment horizontal="center"/>
    </xf>
    <xf numFmtId="0" fontId="19" fillId="0" borderId="25" xfId="0" applyFont="1" applyBorder="1" applyAlignment="1">
      <alignment horizontal="center" vertical="center"/>
    </xf>
    <xf numFmtId="0" fontId="12" fillId="0" borderId="26" xfId="0" applyFont="1" applyBorder="1"/>
    <xf numFmtId="0" fontId="12" fillId="0" borderId="27" xfId="0" applyFont="1" applyBorder="1"/>
    <xf numFmtId="170" fontId="20" fillId="0" borderId="28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9" fillId="0" borderId="28" xfId="0" applyFont="1" applyBorder="1" applyAlignment="1">
      <alignment horizontal="center" vertical="center" wrapText="1"/>
    </xf>
    <xf numFmtId="0" fontId="2" fillId="0" borderId="0" xfId="3" applyFont="1" applyAlignment="1">
      <alignment horizontal="center"/>
    </xf>
    <xf numFmtId="0" fontId="31" fillId="0" borderId="0" xfId="3" applyFont="1"/>
    <xf numFmtId="0" fontId="4" fillId="0" borderId="0" xfId="3" applyFont="1" applyAlignment="1">
      <alignment horizontal="left"/>
    </xf>
    <xf numFmtId="0" fontId="2" fillId="0" borderId="0" xfId="3" applyFont="1"/>
    <xf numFmtId="0" fontId="4" fillId="0" borderId="0" xfId="3" applyFont="1" applyAlignment="1">
      <alignment horizontal="center"/>
    </xf>
    <xf numFmtId="0" fontId="6" fillId="0" borderId="36" xfId="3" applyFont="1" applyBorder="1" applyAlignment="1">
      <alignment horizontal="center"/>
    </xf>
    <xf numFmtId="0" fontId="32" fillId="0" borderId="29" xfId="3" applyFont="1" applyBorder="1"/>
    <xf numFmtId="0" fontId="6" fillId="0" borderId="28" xfId="3" applyFont="1" applyBorder="1" applyAlignment="1">
      <alignment horizontal="center"/>
    </xf>
    <xf numFmtId="0" fontId="19" fillId="0" borderId="28" xfId="3" applyFont="1" applyBorder="1" applyAlignment="1">
      <alignment horizontal="center"/>
    </xf>
    <xf numFmtId="170" fontId="6" fillId="0" borderId="28" xfId="3" applyNumberFormat="1" applyFont="1" applyBorder="1" applyAlignment="1">
      <alignment horizontal="center"/>
    </xf>
    <xf numFmtId="170" fontId="2" fillId="0" borderId="0" xfId="3" applyNumberFormat="1" applyFont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6" fontId="7" fillId="0" borderId="1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166" fontId="7" fillId="0" borderId="11" xfId="0" applyNumberFormat="1" applyFont="1" applyBorder="1" applyAlignment="1">
      <alignment horizontal="center" vertical="center"/>
    </xf>
    <xf numFmtId="166" fontId="7" fillId="0" borderId="1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1" applyFont="1" applyAlignment="1">
      <alignment horizontal="center"/>
    </xf>
    <xf numFmtId="0" fontId="6" fillId="0" borderId="0" xfId="1" applyAlignment="1">
      <alignment horizontal="center"/>
    </xf>
  </cellXfs>
  <cellStyles count="5">
    <cellStyle name="Normal" xfId="0" builtinId="0"/>
    <cellStyle name="Normal 2" xfId="1" xr:uid="{2AB099DB-36A7-4B44-AF5D-5058A220AEAB}"/>
    <cellStyle name="Normal 3" xfId="2" xr:uid="{49C00D74-445F-427B-9E5E-608091FA02D4}"/>
    <cellStyle name="Normal 3 2" xfId="4" xr:uid="{C8356F34-935D-4C20-BEDB-1A14968434B8}"/>
    <cellStyle name="Normal 4" xfId="3" xr:uid="{F8C5CC69-D7DB-4E55-85B7-D5DB308009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6D37A-ABA1-4A96-9209-9A499C917DDE}">
  <sheetPr codeName="Sheet1"/>
  <dimension ref="A1:M53"/>
  <sheetViews>
    <sheetView workbookViewId="0">
      <selection sqref="A1:M1"/>
    </sheetView>
  </sheetViews>
  <sheetFormatPr defaultColWidth="9.140625" defaultRowHeight="12.75" x14ac:dyDescent="0.2"/>
  <cols>
    <col min="1" max="1" width="3.7109375" style="1" customWidth="1"/>
    <col min="2" max="2" width="16.7109375" style="1" customWidth="1"/>
    <col min="3" max="6" width="6.7109375" style="1" customWidth="1"/>
    <col min="7" max="10" width="7.7109375" style="1" customWidth="1"/>
    <col min="11" max="13" width="8.7109375" style="1" customWidth="1"/>
    <col min="14" max="16384" width="9.140625" style="1"/>
  </cols>
  <sheetData>
    <row r="1" spans="1:13" ht="20.25" x14ac:dyDescent="0.2">
      <c r="A1" s="123" t="s">
        <v>1893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</row>
    <row r="2" spans="1:13" ht="18" x14ac:dyDescent="0.2">
      <c r="A2" s="2"/>
      <c r="K2" s="124"/>
      <c r="L2" s="124"/>
      <c r="M2" s="124"/>
    </row>
    <row r="3" spans="1:13" x14ac:dyDescent="0.2">
      <c r="A3" s="117" t="s">
        <v>0</v>
      </c>
      <c r="B3" s="118"/>
      <c r="C3" s="121" t="s">
        <v>1</v>
      </c>
      <c r="D3" s="122"/>
      <c r="E3" s="122"/>
      <c r="F3" s="118"/>
      <c r="G3" s="121" t="s">
        <v>2</v>
      </c>
      <c r="H3" s="118"/>
      <c r="I3" s="121" t="s">
        <v>3</v>
      </c>
      <c r="J3" s="118"/>
      <c r="K3" s="3" t="s">
        <v>4</v>
      </c>
      <c r="L3" s="3" t="s">
        <v>5</v>
      </c>
      <c r="M3" s="3" t="s">
        <v>6</v>
      </c>
    </row>
    <row r="4" spans="1:13" x14ac:dyDescent="0.2">
      <c r="A4" s="119"/>
      <c r="B4" s="120"/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13</v>
      </c>
    </row>
    <row r="5" spans="1:13" x14ac:dyDescent="0.2">
      <c r="A5" s="5">
        <v>1</v>
      </c>
      <c r="B5" s="5" t="s">
        <v>15</v>
      </c>
      <c r="C5" s="5">
        <v>12</v>
      </c>
      <c r="D5" s="5">
        <v>12</v>
      </c>
      <c r="E5" s="5">
        <v>0</v>
      </c>
      <c r="F5" s="5">
        <v>0</v>
      </c>
      <c r="G5" s="6">
        <v>4842.8599999999997</v>
      </c>
      <c r="H5" s="5">
        <v>2831</v>
      </c>
      <c r="I5" s="5">
        <v>190</v>
      </c>
      <c r="J5" s="5">
        <v>26</v>
      </c>
      <c r="K5" s="5">
        <v>3</v>
      </c>
      <c r="L5" s="7">
        <v>20.555</v>
      </c>
      <c r="M5" s="6">
        <v>246.66</v>
      </c>
    </row>
    <row r="6" spans="1:13" x14ac:dyDescent="0.2">
      <c r="A6" s="5">
        <v>2</v>
      </c>
      <c r="B6" s="5" t="s">
        <v>16</v>
      </c>
      <c r="C6" s="5">
        <v>12</v>
      </c>
      <c r="D6" s="5">
        <v>10</v>
      </c>
      <c r="E6" s="5">
        <v>0</v>
      </c>
      <c r="F6" s="5">
        <v>2</v>
      </c>
      <c r="G6" s="6">
        <v>4911.6400000000003</v>
      </c>
      <c r="H6" s="5">
        <v>2612</v>
      </c>
      <c r="I6" s="5">
        <v>185</v>
      </c>
      <c r="J6" s="5">
        <v>31</v>
      </c>
      <c r="K6" s="5">
        <v>0</v>
      </c>
      <c r="L6" s="7">
        <v>19.986666666666668</v>
      </c>
      <c r="M6" s="6">
        <v>239.84</v>
      </c>
    </row>
    <row r="7" spans="1:13" x14ac:dyDescent="0.2">
      <c r="A7" s="5">
        <v>3</v>
      </c>
      <c r="B7" s="5" t="s">
        <v>17</v>
      </c>
      <c r="C7" s="5">
        <v>14</v>
      </c>
      <c r="D7" s="5">
        <v>10</v>
      </c>
      <c r="E7" s="5">
        <v>0</v>
      </c>
      <c r="F7" s="5">
        <v>4</v>
      </c>
      <c r="G7" s="5">
        <v>4468</v>
      </c>
      <c r="H7" s="5">
        <v>4064</v>
      </c>
      <c r="I7" s="5">
        <v>150</v>
      </c>
      <c r="J7" s="5">
        <v>102</v>
      </c>
      <c r="K7" s="5">
        <v>0</v>
      </c>
      <c r="L7" s="7">
        <v>12.142857142857142</v>
      </c>
      <c r="M7" s="5">
        <v>170</v>
      </c>
    </row>
    <row r="8" spans="1:13" x14ac:dyDescent="0.2">
      <c r="A8" s="5">
        <v>4</v>
      </c>
      <c r="B8" s="5" t="s">
        <v>18</v>
      </c>
      <c r="C8" s="5">
        <v>13</v>
      </c>
      <c r="D8" s="5">
        <v>7</v>
      </c>
      <c r="E8" s="5">
        <v>0</v>
      </c>
      <c r="F8" s="5">
        <v>6</v>
      </c>
      <c r="G8" s="5">
        <v>3981</v>
      </c>
      <c r="H8" s="5">
        <v>4054</v>
      </c>
      <c r="I8" s="5">
        <v>112</v>
      </c>
      <c r="J8" s="5">
        <v>122</v>
      </c>
      <c r="K8" s="5">
        <v>0</v>
      </c>
      <c r="L8" s="7">
        <v>9.6923076923076916</v>
      </c>
      <c r="M8" s="5">
        <v>126</v>
      </c>
    </row>
    <row r="9" spans="1:13" x14ac:dyDescent="0.2">
      <c r="A9" s="5">
        <v>5</v>
      </c>
      <c r="B9" s="5" t="s">
        <v>19</v>
      </c>
      <c r="C9" s="5">
        <v>14</v>
      </c>
      <c r="D9" s="5">
        <v>6</v>
      </c>
      <c r="E9" s="5">
        <v>0</v>
      </c>
      <c r="F9" s="5">
        <v>8</v>
      </c>
      <c r="G9" s="5">
        <v>3878</v>
      </c>
      <c r="H9" s="5">
        <v>4427</v>
      </c>
      <c r="I9" s="5">
        <v>96</v>
      </c>
      <c r="J9" s="5">
        <v>156</v>
      </c>
      <c r="K9" s="5">
        <v>10</v>
      </c>
      <c r="L9" s="7">
        <v>7</v>
      </c>
      <c r="M9" s="5">
        <v>98</v>
      </c>
    </row>
    <row r="10" spans="1:13" x14ac:dyDescent="0.2">
      <c r="A10" s="5">
        <v>6</v>
      </c>
      <c r="B10" s="5" t="s">
        <v>20</v>
      </c>
      <c r="C10" s="5">
        <v>10</v>
      </c>
      <c r="D10" s="5">
        <v>3</v>
      </c>
      <c r="E10" s="5">
        <v>0</v>
      </c>
      <c r="F10" s="5">
        <v>7</v>
      </c>
      <c r="G10" s="5">
        <v>2926</v>
      </c>
      <c r="H10" s="5">
        <v>3331</v>
      </c>
      <c r="I10" s="5">
        <v>69</v>
      </c>
      <c r="J10" s="5">
        <v>111</v>
      </c>
      <c r="K10" s="5">
        <v>12</v>
      </c>
      <c r="L10" s="7">
        <v>6.3</v>
      </c>
      <c r="M10" s="5">
        <v>63</v>
      </c>
    </row>
    <row r="11" spans="1:13" x14ac:dyDescent="0.2">
      <c r="A11" s="5">
        <v>7</v>
      </c>
      <c r="B11" s="5" t="s">
        <v>21</v>
      </c>
      <c r="C11" s="5">
        <v>12</v>
      </c>
      <c r="D11" s="5">
        <v>0</v>
      </c>
      <c r="E11" s="5">
        <v>0</v>
      </c>
      <c r="F11" s="5">
        <v>12</v>
      </c>
      <c r="G11" s="6">
        <v>2909</v>
      </c>
      <c r="H11" s="5">
        <v>3965</v>
      </c>
      <c r="I11" s="5">
        <v>36</v>
      </c>
      <c r="J11" s="5">
        <v>180</v>
      </c>
      <c r="K11" s="5">
        <v>0</v>
      </c>
      <c r="L11" s="7">
        <v>5</v>
      </c>
      <c r="M11" s="6">
        <v>60</v>
      </c>
    </row>
    <row r="12" spans="1:13" x14ac:dyDescent="0.2">
      <c r="A12" s="5">
        <v>8</v>
      </c>
      <c r="B12" s="5" t="s">
        <v>22</v>
      </c>
      <c r="C12" s="5">
        <v>9</v>
      </c>
      <c r="D12" s="5">
        <v>0</v>
      </c>
      <c r="E12" s="5">
        <v>0</v>
      </c>
      <c r="F12" s="5">
        <v>9</v>
      </c>
      <c r="G12" s="6">
        <v>2527</v>
      </c>
      <c r="H12" s="5">
        <v>3007</v>
      </c>
      <c r="I12" s="5">
        <v>26</v>
      </c>
      <c r="J12" s="5">
        <v>136</v>
      </c>
      <c r="K12" s="5">
        <v>3</v>
      </c>
      <c r="L12" s="7">
        <v>5.2222222222222223</v>
      </c>
      <c r="M12" s="6">
        <v>47</v>
      </c>
    </row>
    <row r="13" spans="1:13" x14ac:dyDescent="0.2">
      <c r="A13" s="5">
        <v>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7"/>
      <c r="M13" s="5"/>
    </row>
    <row r="14" spans="1:13" x14ac:dyDescent="0.2">
      <c r="A14" s="5">
        <v>10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7"/>
      <c r="M14" s="5"/>
    </row>
    <row r="16" spans="1:13" x14ac:dyDescent="0.2">
      <c r="A16" s="117" t="s">
        <v>23</v>
      </c>
      <c r="B16" s="118"/>
      <c r="C16" s="121" t="s">
        <v>1</v>
      </c>
      <c r="D16" s="122"/>
      <c r="E16" s="122"/>
      <c r="F16" s="118"/>
      <c r="G16" s="121" t="s">
        <v>2</v>
      </c>
      <c r="H16" s="118"/>
      <c r="I16" s="121" t="s">
        <v>3</v>
      </c>
      <c r="J16" s="118"/>
      <c r="K16" s="3" t="s">
        <v>4</v>
      </c>
      <c r="L16" s="3" t="s">
        <v>5</v>
      </c>
      <c r="M16" s="3" t="s">
        <v>6</v>
      </c>
    </row>
    <row r="17" spans="1:13" x14ac:dyDescent="0.2">
      <c r="A17" s="119"/>
      <c r="B17" s="120"/>
      <c r="C17" s="4" t="s">
        <v>7</v>
      </c>
      <c r="D17" s="4" t="s">
        <v>8</v>
      </c>
      <c r="E17" s="4" t="s">
        <v>9</v>
      </c>
      <c r="F17" s="4" t="s">
        <v>10</v>
      </c>
      <c r="G17" s="4" t="s">
        <v>11</v>
      </c>
      <c r="H17" s="4" t="s">
        <v>12</v>
      </c>
      <c r="I17" s="4" t="s">
        <v>11</v>
      </c>
      <c r="J17" s="4" t="s">
        <v>12</v>
      </c>
      <c r="K17" s="4" t="s">
        <v>13</v>
      </c>
      <c r="L17" s="4" t="s">
        <v>14</v>
      </c>
      <c r="M17" s="4" t="s">
        <v>13</v>
      </c>
    </row>
    <row r="18" spans="1:13" x14ac:dyDescent="0.2">
      <c r="A18" s="5">
        <v>1</v>
      </c>
      <c r="B18" s="5" t="s">
        <v>24</v>
      </c>
      <c r="C18" s="5">
        <v>12</v>
      </c>
      <c r="D18" s="5">
        <v>11</v>
      </c>
      <c r="E18" s="5">
        <v>1</v>
      </c>
      <c r="F18" s="5">
        <v>0</v>
      </c>
      <c r="G18" s="5">
        <v>4221</v>
      </c>
      <c r="H18" s="5">
        <v>3154</v>
      </c>
      <c r="I18" s="5">
        <v>170</v>
      </c>
      <c r="J18" s="5">
        <v>46</v>
      </c>
      <c r="K18" s="5">
        <v>0</v>
      </c>
      <c r="L18" s="7">
        <v>16.083333333333332</v>
      </c>
      <c r="M18" s="5">
        <v>193</v>
      </c>
    </row>
    <row r="19" spans="1:13" x14ac:dyDescent="0.2">
      <c r="A19" s="5">
        <v>2</v>
      </c>
      <c r="B19" s="5" t="s">
        <v>25</v>
      </c>
      <c r="C19" s="5">
        <v>10</v>
      </c>
      <c r="D19" s="5">
        <v>7</v>
      </c>
      <c r="E19" s="5">
        <v>1</v>
      </c>
      <c r="F19" s="5">
        <v>2</v>
      </c>
      <c r="G19" s="6">
        <v>3778.2</v>
      </c>
      <c r="H19" s="5">
        <v>2975</v>
      </c>
      <c r="I19" s="5">
        <v>111</v>
      </c>
      <c r="J19" s="5">
        <v>69</v>
      </c>
      <c r="K19" s="5">
        <v>0</v>
      </c>
      <c r="L19" s="7">
        <v>15.219999999999999</v>
      </c>
      <c r="M19" s="6">
        <v>152.19999999999999</v>
      </c>
    </row>
    <row r="20" spans="1:13" x14ac:dyDescent="0.2">
      <c r="A20" s="5">
        <v>3</v>
      </c>
      <c r="B20" s="5" t="s">
        <v>26</v>
      </c>
      <c r="C20" s="5">
        <v>11</v>
      </c>
      <c r="D20" s="5">
        <v>7</v>
      </c>
      <c r="E20" s="5">
        <v>0</v>
      </c>
      <c r="F20" s="5">
        <v>4</v>
      </c>
      <c r="G20" s="6">
        <v>3910.78</v>
      </c>
      <c r="H20" s="5">
        <v>3439</v>
      </c>
      <c r="I20" s="5">
        <v>112</v>
      </c>
      <c r="J20" s="5">
        <v>86</v>
      </c>
      <c r="K20" s="5">
        <v>0</v>
      </c>
      <c r="L20" s="7">
        <v>12.561818181818182</v>
      </c>
      <c r="M20" s="6">
        <v>138.18</v>
      </c>
    </row>
    <row r="21" spans="1:13" x14ac:dyDescent="0.2">
      <c r="A21" s="5">
        <v>4</v>
      </c>
      <c r="B21" s="5" t="s">
        <v>27</v>
      </c>
      <c r="C21" s="5">
        <v>12</v>
      </c>
      <c r="D21" s="5">
        <v>5</v>
      </c>
      <c r="E21" s="5">
        <v>0</v>
      </c>
      <c r="F21" s="5">
        <v>7</v>
      </c>
      <c r="G21" s="5">
        <v>3672</v>
      </c>
      <c r="H21" s="5">
        <v>3782</v>
      </c>
      <c r="I21" s="5">
        <v>108</v>
      </c>
      <c r="J21" s="5">
        <v>108</v>
      </c>
      <c r="K21" s="5">
        <v>0</v>
      </c>
      <c r="L21" s="7">
        <v>9.8333333333333339</v>
      </c>
      <c r="M21" s="5">
        <v>118</v>
      </c>
    </row>
    <row r="22" spans="1:13" x14ac:dyDescent="0.2">
      <c r="A22" s="5">
        <v>5</v>
      </c>
      <c r="B22" s="5" t="s">
        <v>28</v>
      </c>
      <c r="C22" s="5">
        <v>12</v>
      </c>
      <c r="D22" s="5">
        <v>4</v>
      </c>
      <c r="E22" s="5">
        <v>0</v>
      </c>
      <c r="F22" s="5">
        <v>8</v>
      </c>
      <c r="G22" s="5">
        <v>3651</v>
      </c>
      <c r="H22" s="5">
        <v>4147</v>
      </c>
      <c r="I22" s="5">
        <v>81</v>
      </c>
      <c r="J22" s="5">
        <v>135</v>
      </c>
      <c r="K22" s="5">
        <v>0</v>
      </c>
      <c r="L22" s="7">
        <v>7.416666666666667</v>
      </c>
      <c r="M22" s="5">
        <v>89</v>
      </c>
    </row>
    <row r="23" spans="1:13" x14ac:dyDescent="0.2">
      <c r="A23" s="5">
        <v>6</v>
      </c>
      <c r="B23" s="5" t="s">
        <v>29</v>
      </c>
      <c r="C23" s="5">
        <v>11</v>
      </c>
      <c r="D23" s="5">
        <v>2</v>
      </c>
      <c r="E23" s="5">
        <v>0</v>
      </c>
      <c r="F23" s="5">
        <v>9</v>
      </c>
      <c r="G23" s="5">
        <v>3110</v>
      </c>
      <c r="H23" s="5">
        <v>3536</v>
      </c>
      <c r="I23" s="5">
        <v>67</v>
      </c>
      <c r="J23" s="5">
        <v>131</v>
      </c>
      <c r="K23" s="5">
        <v>1</v>
      </c>
      <c r="L23" s="7">
        <v>6.3636363636363633</v>
      </c>
      <c r="M23" s="5">
        <v>70</v>
      </c>
    </row>
    <row r="24" spans="1:13" x14ac:dyDescent="0.2">
      <c r="A24" s="5">
        <v>7</v>
      </c>
      <c r="B24" s="5" t="s">
        <v>30</v>
      </c>
      <c r="C24" s="5">
        <v>10</v>
      </c>
      <c r="D24" s="5">
        <v>2</v>
      </c>
      <c r="E24" s="5">
        <v>0</v>
      </c>
      <c r="F24" s="5">
        <v>8</v>
      </c>
      <c r="G24" s="5">
        <v>2823</v>
      </c>
      <c r="H24" s="5">
        <v>3453</v>
      </c>
      <c r="I24" s="5">
        <v>53</v>
      </c>
      <c r="J24" s="5">
        <v>127</v>
      </c>
      <c r="K24" s="5">
        <v>0</v>
      </c>
      <c r="L24" s="7">
        <v>5.7</v>
      </c>
      <c r="M24" s="5">
        <v>57</v>
      </c>
    </row>
    <row r="25" spans="1:13" x14ac:dyDescent="0.2">
      <c r="A25" s="5">
        <v>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7"/>
      <c r="M25" s="5"/>
    </row>
    <row r="26" spans="1:13" x14ac:dyDescent="0.2">
      <c r="A26" s="5">
        <v>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7"/>
      <c r="M26" s="5"/>
    </row>
    <row r="27" spans="1:13" x14ac:dyDescent="0.2">
      <c r="A27" s="5">
        <v>10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7"/>
      <c r="M27" s="5"/>
    </row>
    <row r="29" spans="1:13" x14ac:dyDescent="0.2">
      <c r="A29" s="117" t="s">
        <v>31</v>
      </c>
      <c r="B29" s="118"/>
      <c r="C29" s="121" t="s">
        <v>1</v>
      </c>
      <c r="D29" s="122"/>
      <c r="E29" s="122"/>
      <c r="F29" s="118"/>
      <c r="G29" s="121" t="s">
        <v>2</v>
      </c>
      <c r="H29" s="118"/>
      <c r="I29" s="121" t="s">
        <v>3</v>
      </c>
      <c r="J29" s="118"/>
      <c r="K29" s="3" t="s">
        <v>4</v>
      </c>
      <c r="L29" s="3" t="s">
        <v>5</v>
      </c>
      <c r="M29" s="3" t="s">
        <v>6</v>
      </c>
    </row>
    <row r="30" spans="1:13" x14ac:dyDescent="0.2">
      <c r="A30" s="119"/>
      <c r="B30" s="120"/>
      <c r="C30" s="4" t="s">
        <v>7</v>
      </c>
      <c r="D30" s="4" t="s">
        <v>8</v>
      </c>
      <c r="E30" s="4" t="s">
        <v>9</v>
      </c>
      <c r="F30" s="4" t="s">
        <v>10</v>
      </c>
      <c r="G30" s="4" t="s">
        <v>11</v>
      </c>
      <c r="H30" s="4" t="s">
        <v>12</v>
      </c>
      <c r="I30" s="4" t="s">
        <v>11</v>
      </c>
      <c r="J30" s="4" t="s">
        <v>12</v>
      </c>
      <c r="K30" s="4" t="s">
        <v>13</v>
      </c>
      <c r="L30" s="4" t="s">
        <v>14</v>
      </c>
      <c r="M30" s="4" t="s">
        <v>13</v>
      </c>
    </row>
    <row r="31" spans="1:13" x14ac:dyDescent="0.2">
      <c r="A31" s="5">
        <v>1</v>
      </c>
      <c r="B31" s="5" t="s">
        <v>32</v>
      </c>
      <c r="C31" s="5">
        <v>12</v>
      </c>
      <c r="D31" s="5">
        <v>11</v>
      </c>
      <c r="E31" s="5">
        <v>0</v>
      </c>
      <c r="F31" s="5">
        <v>1</v>
      </c>
      <c r="G31" s="5">
        <v>4161</v>
      </c>
      <c r="H31" s="5">
        <v>3644</v>
      </c>
      <c r="I31" s="5">
        <v>144</v>
      </c>
      <c r="J31" s="5">
        <v>72</v>
      </c>
      <c r="K31" s="5">
        <v>0</v>
      </c>
      <c r="L31" s="7">
        <v>13.833333333333334</v>
      </c>
      <c r="M31" s="5">
        <v>166</v>
      </c>
    </row>
    <row r="32" spans="1:13" x14ac:dyDescent="0.2">
      <c r="A32" s="5">
        <v>2</v>
      </c>
      <c r="B32" s="5" t="s">
        <v>33</v>
      </c>
      <c r="C32" s="5">
        <v>12</v>
      </c>
      <c r="D32" s="5">
        <v>10</v>
      </c>
      <c r="E32" s="5">
        <v>1</v>
      </c>
      <c r="F32" s="5">
        <v>1</v>
      </c>
      <c r="G32" s="5">
        <v>4167</v>
      </c>
      <c r="H32" s="5">
        <v>3564</v>
      </c>
      <c r="I32" s="5">
        <v>143</v>
      </c>
      <c r="J32" s="5">
        <v>73</v>
      </c>
      <c r="K32" s="5">
        <v>4</v>
      </c>
      <c r="L32" s="7">
        <v>13.333333333333334</v>
      </c>
      <c r="M32" s="5">
        <v>160</v>
      </c>
    </row>
    <row r="33" spans="1:13" x14ac:dyDescent="0.2">
      <c r="A33" s="5">
        <v>3</v>
      </c>
      <c r="B33" s="5" t="s">
        <v>34</v>
      </c>
      <c r="C33" s="5">
        <v>12</v>
      </c>
      <c r="D33" s="5">
        <v>7</v>
      </c>
      <c r="E33" s="5">
        <v>0</v>
      </c>
      <c r="F33" s="5">
        <v>5</v>
      </c>
      <c r="G33" s="5">
        <v>3885</v>
      </c>
      <c r="H33" s="5">
        <v>3613</v>
      </c>
      <c r="I33" s="5">
        <v>123</v>
      </c>
      <c r="J33" s="5">
        <v>93</v>
      </c>
      <c r="K33" s="5">
        <v>3</v>
      </c>
      <c r="L33" s="7">
        <v>11.166666666666666</v>
      </c>
      <c r="M33" s="5">
        <v>134</v>
      </c>
    </row>
    <row r="34" spans="1:13" x14ac:dyDescent="0.2">
      <c r="A34" s="5">
        <v>4</v>
      </c>
      <c r="B34" s="5" t="s">
        <v>35</v>
      </c>
      <c r="C34" s="5">
        <v>12</v>
      </c>
      <c r="D34" s="5">
        <v>5</v>
      </c>
      <c r="E34" s="5">
        <v>1</v>
      </c>
      <c r="F34" s="5">
        <v>6</v>
      </c>
      <c r="G34" s="5">
        <v>3988</v>
      </c>
      <c r="H34" s="5">
        <v>3917</v>
      </c>
      <c r="I34" s="5">
        <v>111</v>
      </c>
      <c r="J34" s="5">
        <v>105</v>
      </c>
      <c r="K34" s="5">
        <v>1</v>
      </c>
      <c r="L34" s="7">
        <v>10.083333333333334</v>
      </c>
      <c r="M34" s="5">
        <v>121</v>
      </c>
    </row>
    <row r="35" spans="1:13" x14ac:dyDescent="0.2">
      <c r="A35" s="5">
        <v>5</v>
      </c>
      <c r="B35" s="5" t="s">
        <v>36</v>
      </c>
      <c r="C35" s="5">
        <v>12</v>
      </c>
      <c r="D35" s="5">
        <v>3</v>
      </c>
      <c r="E35" s="5">
        <v>2</v>
      </c>
      <c r="F35" s="5">
        <v>7</v>
      </c>
      <c r="G35" s="5">
        <v>3657</v>
      </c>
      <c r="H35" s="5">
        <v>3938</v>
      </c>
      <c r="I35" s="5">
        <v>87</v>
      </c>
      <c r="J35" s="5">
        <v>129</v>
      </c>
      <c r="K35" s="5">
        <v>0</v>
      </c>
      <c r="L35" s="7">
        <v>7.916666666666667</v>
      </c>
      <c r="M35" s="5">
        <v>95</v>
      </c>
    </row>
    <row r="36" spans="1:13" x14ac:dyDescent="0.2">
      <c r="A36" s="5">
        <v>6</v>
      </c>
      <c r="B36" s="5" t="s">
        <v>37</v>
      </c>
      <c r="C36" s="5">
        <v>12</v>
      </c>
      <c r="D36" s="5">
        <v>1</v>
      </c>
      <c r="E36" s="5">
        <v>4</v>
      </c>
      <c r="F36" s="5">
        <v>7</v>
      </c>
      <c r="G36" s="5">
        <v>3646</v>
      </c>
      <c r="H36" s="5">
        <v>4082</v>
      </c>
      <c r="I36" s="5">
        <v>84</v>
      </c>
      <c r="J36" s="5">
        <v>132</v>
      </c>
      <c r="K36" s="5">
        <v>3</v>
      </c>
      <c r="L36" s="7">
        <v>7.25</v>
      </c>
      <c r="M36" s="5">
        <v>87</v>
      </c>
    </row>
    <row r="37" spans="1:13" x14ac:dyDescent="0.2">
      <c r="A37" s="5">
        <v>7</v>
      </c>
      <c r="B37" s="5" t="s">
        <v>38</v>
      </c>
      <c r="C37" s="5">
        <v>12</v>
      </c>
      <c r="D37" s="5">
        <v>1</v>
      </c>
      <c r="E37" s="5">
        <v>0</v>
      </c>
      <c r="F37" s="5">
        <v>11</v>
      </c>
      <c r="G37" s="5">
        <v>3544</v>
      </c>
      <c r="H37" s="5">
        <v>4290</v>
      </c>
      <c r="I37" s="5">
        <v>64</v>
      </c>
      <c r="J37" s="5">
        <v>152</v>
      </c>
      <c r="K37" s="5">
        <v>1</v>
      </c>
      <c r="L37" s="7">
        <v>5.416666666666667</v>
      </c>
      <c r="M37" s="5">
        <v>65</v>
      </c>
    </row>
    <row r="38" spans="1:13" x14ac:dyDescent="0.2">
      <c r="A38" s="5">
        <v>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7"/>
      <c r="M38" s="5"/>
    </row>
    <row r="39" spans="1:13" x14ac:dyDescent="0.2">
      <c r="A39" s="5">
        <v>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7"/>
      <c r="M39" s="5"/>
    </row>
    <row r="40" spans="1:13" x14ac:dyDescent="0.2">
      <c r="A40" s="5">
        <v>10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7"/>
      <c r="M40" s="5"/>
    </row>
    <row r="42" spans="1:13" x14ac:dyDescent="0.2">
      <c r="A42" s="117" t="s">
        <v>39</v>
      </c>
      <c r="B42" s="118"/>
      <c r="C42" s="121" t="s">
        <v>1</v>
      </c>
      <c r="D42" s="122"/>
      <c r="E42" s="122"/>
      <c r="F42" s="118"/>
      <c r="G42" s="121" t="s">
        <v>2</v>
      </c>
      <c r="H42" s="118"/>
      <c r="I42" s="121" t="s">
        <v>3</v>
      </c>
      <c r="J42" s="118"/>
      <c r="K42" s="3" t="s">
        <v>4</v>
      </c>
      <c r="L42" s="3" t="s">
        <v>5</v>
      </c>
      <c r="M42" s="3" t="s">
        <v>6</v>
      </c>
    </row>
    <row r="43" spans="1:13" x14ac:dyDescent="0.2">
      <c r="A43" s="119"/>
      <c r="B43" s="120"/>
      <c r="C43" s="4" t="s">
        <v>7</v>
      </c>
      <c r="D43" s="4" t="s">
        <v>8</v>
      </c>
      <c r="E43" s="4" t="s">
        <v>9</v>
      </c>
      <c r="F43" s="4" t="s">
        <v>10</v>
      </c>
      <c r="G43" s="4" t="s">
        <v>11</v>
      </c>
      <c r="H43" s="4" t="s">
        <v>12</v>
      </c>
      <c r="I43" s="4" t="s">
        <v>11</v>
      </c>
      <c r="J43" s="4" t="s">
        <v>12</v>
      </c>
      <c r="K43" s="4" t="s">
        <v>13</v>
      </c>
      <c r="L43" s="4" t="s">
        <v>14</v>
      </c>
      <c r="M43" s="4" t="s">
        <v>13</v>
      </c>
    </row>
    <row r="44" spans="1:13" x14ac:dyDescent="0.2">
      <c r="A44" s="5">
        <v>1</v>
      </c>
      <c r="B44" s="5" t="s">
        <v>40</v>
      </c>
      <c r="C44" s="5">
        <v>10</v>
      </c>
      <c r="D44" s="5">
        <v>8</v>
      </c>
      <c r="E44" s="5">
        <v>0</v>
      </c>
      <c r="F44" s="5">
        <v>2</v>
      </c>
      <c r="G44" s="5">
        <v>3473</v>
      </c>
      <c r="H44" s="5">
        <v>2810</v>
      </c>
      <c r="I44" s="5">
        <v>123</v>
      </c>
      <c r="J44" s="5">
        <v>57</v>
      </c>
      <c r="K44" s="5">
        <v>0</v>
      </c>
      <c r="L44" s="7">
        <v>13.9</v>
      </c>
      <c r="M44" s="5">
        <v>139</v>
      </c>
    </row>
    <row r="45" spans="1:13" x14ac:dyDescent="0.2">
      <c r="A45" s="5">
        <v>2</v>
      </c>
      <c r="B45" s="5">
        <v>110</v>
      </c>
      <c r="C45" s="5">
        <v>10</v>
      </c>
      <c r="D45" s="5">
        <v>7</v>
      </c>
      <c r="E45" s="5">
        <v>0</v>
      </c>
      <c r="F45" s="5">
        <v>3</v>
      </c>
      <c r="G45" s="5">
        <v>3067</v>
      </c>
      <c r="H45" s="5">
        <v>2896</v>
      </c>
      <c r="I45" s="5">
        <v>106</v>
      </c>
      <c r="J45" s="5">
        <v>74</v>
      </c>
      <c r="K45" s="5">
        <v>0</v>
      </c>
      <c r="L45" s="7">
        <v>12</v>
      </c>
      <c r="M45" s="5">
        <v>120</v>
      </c>
    </row>
    <row r="46" spans="1:13" x14ac:dyDescent="0.2">
      <c r="A46" s="5">
        <v>3</v>
      </c>
      <c r="B46" s="5" t="s">
        <v>41</v>
      </c>
      <c r="C46" s="5">
        <v>9</v>
      </c>
      <c r="D46" s="5">
        <v>5</v>
      </c>
      <c r="E46" s="5">
        <v>0</v>
      </c>
      <c r="F46" s="5">
        <v>4</v>
      </c>
      <c r="G46" s="6">
        <v>3186</v>
      </c>
      <c r="H46" s="5">
        <v>2790</v>
      </c>
      <c r="I46" s="5">
        <v>90</v>
      </c>
      <c r="J46" s="5">
        <v>72</v>
      </c>
      <c r="K46" s="5">
        <v>1</v>
      </c>
      <c r="L46" s="7">
        <v>12.333333333333334</v>
      </c>
      <c r="M46" s="6">
        <v>111</v>
      </c>
    </row>
    <row r="47" spans="1:13" x14ac:dyDescent="0.2">
      <c r="A47" s="5">
        <v>4</v>
      </c>
      <c r="B47" s="5" t="s">
        <v>42</v>
      </c>
      <c r="C47" s="5">
        <v>10</v>
      </c>
      <c r="D47" s="5">
        <v>5</v>
      </c>
      <c r="E47" s="5">
        <v>1</v>
      </c>
      <c r="F47" s="5">
        <v>4</v>
      </c>
      <c r="G47" s="5">
        <v>2999</v>
      </c>
      <c r="H47" s="5">
        <v>3052</v>
      </c>
      <c r="I47" s="5">
        <v>90</v>
      </c>
      <c r="J47" s="5">
        <v>90</v>
      </c>
      <c r="K47" s="5">
        <v>0</v>
      </c>
      <c r="L47" s="7">
        <v>10.1</v>
      </c>
      <c r="M47" s="5">
        <v>101</v>
      </c>
    </row>
    <row r="48" spans="1:13" x14ac:dyDescent="0.2">
      <c r="A48" s="5">
        <v>5</v>
      </c>
      <c r="B48" s="5" t="s">
        <v>43</v>
      </c>
      <c r="C48" s="5">
        <v>8</v>
      </c>
      <c r="D48" s="5">
        <v>0</v>
      </c>
      <c r="E48" s="5">
        <v>1</v>
      </c>
      <c r="F48" s="5">
        <v>7</v>
      </c>
      <c r="G48" s="6">
        <v>2498</v>
      </c>
      <c r="H48" s="5">
        <v>2906</v>
      </c>
      <c r="I48" s="5">
        <v>26</v>
      </c>
      <c r="J48" s="5">
        <v>118</v>
      </c>
      <c r="K48" s="5">
        <v>0</v>
      </c>
      <c r="L48" s="7">
        <v>6.375</v>
      </c>
      <c r="M48" s="6">
        <v>51</v>
      </c>
    </row>
    <row r="49" spans="1:13" x14ac:dyDescent="0.2">
      <c r="A49" s="5">
        <v>6</v>
      </c>
      <c r="B49" s="5" t="s">
        <v>44</v>
      </c>
      <c r="C49" s="5">
        <v>7</v>
      </c>
      <c r="D49" s="5">
        <v>1</v>
      </c>
      <c r="E49" s="5">
        <v>0</v>
      </c>
      <c r="F49" s="5">
        <v>6</v>
      </c>
      <c r="G49" s="5">
        <v>1748</v>
      </c>
      <c r="H49" s="5">
        <v>1887</v>
      </c>
      <c r="I49" s="5">
        <v>51</v>
      </c>
      <c r="J49" s="5">
        <v>75</v>
      </c>
      <c r="K49" s="5">
        <v>25</v>
      </c>
      <c r="L49" s="7">
        <v>4</v>
      </c>
      <c r="M49" s="5">
        <v>28</v>
      </c>
    </row>
    <row r="50" spans="1:13" x14ac:dyDescent="0.2">
      <c r="A50" s="5">
        <v>7</v>
      </c>
      <c r="B50" s="5" t="s">
        <v>45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7">
        <v>0</v>
      </c>
      <c r="M50" s="5">
        <v>0</v>
      </c>
    </row>
    <row r="51" spans="1:13" x14ac:dyDescent="0.2">
      <c r="A51" s="5">
        <v>8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7"/>
      <c r="M51" s="5"/>
    </row>
    <row r="52" spans="1:13" x14ac:dyDescent="0.2">
      <c r="A52" s="5">
        <v>9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7"/>
      <c r="M52" s="5"/>
    </row>
    <row r="53" spans="1:13" x14ac:dyDescent="0.2">
      <c r="A53" s="5">
        <v>10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7"/>
      <c r="M53" s="5"/>
    </row>
  </sheetData>
  <mergeCells count="18">
    <mergeCell ref="A1:M1"/>
    <mergeCell ref="K2:M2"/>
    <mergeCell ref="A3:B4"/>
    <mergeCell ref="C3:F3"/>
    <mergeCell ref="G3:H3"/>
    <mergeCell ref="I3:J3"/>
    <mergeCell ref="A42:B43"/>
    <mergeCell ref="C42:F42"/>
    <mergeCell ref="G42:H42"/>
    <mergeCell ref="I42:J42"/>
    <mergeCell ref="A16:B17"/>
    <mergeCell ref="C16:F16"/>
    <mergeCell ref="G16:H16"/>
    <mergeCell ref="I16:J16"/>
    <mergeCell ref="A29:B30"/>
    <mergeCell ref="C29:F29"/>
    <mergeCell ref="G29:H29"/>
    <mergeCell ref="I29:J2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3F0DD-412E-41A6-BB0A-61CE95B204DF}">
  <dimension ref="A1:I76"/>
  <sheetViews>
    <sheetView workbookViewId="0">
      <selection sqref="A1:I1"/>
    </sheetView>
  </sheetViews>
  <sheetFormatPr defaultColWidth="14.42578125" defaultRowHeight="12.75" x14ac:dyDescent="0.2"/>
  <cols>
    <col min="1" max="1" width="25.7109375" style="32" customWidth="1"/>
    <col min="2" max="2" width="16.7109375" style="32" customWidth="1"/>
    <col min="3" max="6" width="6.7109375" style="32" customWidth="1"/>
    <col min="7" max="9" width="8.7109375" style="32" customWidth="1"/>
    <col min="10" max="16384" width="14.42578125" style="32"/>
  </cols>
  <sheetData>
    <row r="1" spans="1:9" s="8" customFormat="1" ht="20.25" x14ac:dyDescent="0.3">
      <c r="A1" s="158" t="s">
        <v>1893</v>
      </c>
      <c r="B1" s="158"/>
      <c r="C1" s="158"/>
      <c r="D1" s="158"/>
      <c r="E1" s="158"/>
      <c r="F1" s="158"/>
      <c r="G1" s="158"/>
      <c r="H1" s="158"/>
      <c r="I1" s="158"/>
    </row>
    <row r="2" spans="1:9" s="1" customFormat="1" ht="12.75" customHeight="1" x14ac:dyDescent="0.25">
      <c r="A2" s="159"/>
      <c r="B2" s="126"/>
      <c r="C2" s="126"/>
      <c r="D2" s="126"/>
      <c r="E2" s="126"/>
      <c r="F2" s="126"/>
      <c r="G2" s="126"/>
      <c r="H2" s="126"/>
      <c r="I2" s="126"/>
    </row>
    <row r="3" spans="1:9" ht="15" customHeight="1" x14ac:dyDescent="0.25">
      <c r="A3" s="9" t="s">
        <v>1820</v>
      </c>
      <c r="B3" s="31"/>
      <c r="C3" s="31"/>
      <c r="D3" s="31"/>
      <c r="E3" s="31"/>
      <c r="F3" s="31" t="s">
        <v>1821</v>
      </c>
      <c r="G3" s="31"/>
      <c r="H3" s="31"/>
      <c r="I3" s="31"/>
    </row>
    <row r="4" spans="1:9" ht="15" customHeight="1" x14ac:dyDescent="0.2">
      <c r="A4" s="33"/>
      <c r="B4" s="33"/>
      <c r="C4" s="164" t="s">
        <v>3</v>
      </c>
      <c r="D4" s="165"/>
      <c r="E4" s="164" t="s">
        <v>2</v>
      </c>
      <c r="F4" s="165"/>
      <c r="G4" s="34"/>
      <c r="H4" s="34"/>
      <c r="I4" s="34"/>
    </row>
    <row r="5" spans="1:9" ht="15" customHeight="1" x14ac:dyDescent="0.2">
      <c r="A5" s="33" t="s">
        <v>1822</v>
      </c>
      <c r="B5" s="33" t="s">
        <v>1823</v>
      </c>
      <c r="C5" s="34" t="s">
        <v>8</v>
      </c>
      <c r="D5" s="34" t="s">
        <v>10</v>
      </c>
      <c r="E5" s="34" t="s">
        <v>8</v>
      </c>
      <c r="F5" s="34" t="s">
        <v>10</v>
      </c>
      <c r="G5" s="35" t="s">
        <v>1</v>
      </c>
      <c r="H5" s="35" t="s">
        <v>1824</v>
      </c>
      <c r="I5" s="35" t="s">
        <v>1825</v>
      </c>
    </row>
    <row r="6" spans="1:9" ht="15" customHeight="1" x14ac:dyDescent="0.25">
      <c r="A6" t="s">
        <v>123</v>
      </c>
      <c r="B6" t="s">
        <v>15</v>
      </c>
      <c r="C6" s="36">
        <v>42</v>
      </c>
      <c r="D6" s="36">
        <v>6</v>
      </c>
      <c r="E6" s="36">
        <v>976</v>
      </c>
      <c r="F6" s="36">
        <v>661</v>
      </c>
      <c r="G6" s="36">
        <v>8</v>
      </c>
      <c r="H6" s="37">
        <v>0.875</v>
      </c>
      <c r="I6" s="37">
        <v>0.59621258399511301</v>
      </c>
    </row>
    <row r="7" spans="1:9" ht="15" customHeight="1" x14ac:dyDescent="0.25">
      <c r="A7" t="s">
        <v>223</v>
      </c>
      <c r="B7" t="s">
        <v>15</v>
      </c>
      <c r="C7" s="36">
        <v>12</v>
      </c>
      <c r="D7" s="36">
        <v>4</v>
      </c>
      <c r="E7" s="36">
        <v>316</v>
      </c>
      <c r="F7" s="36">
        <v>244</v>
      </c>
      <c r="G7" s="36">
        <v>3</v>
      </c>
      <c r="H7" s="37">
        <v>0.75</v>
      </c>
      <c r="I7" s="37">
        <v>0.56428571428571428</v>
      </c>
    </row>
    <row r="8" spans="1:9" ht="15" customHeight="1" x14ac:dyDescent="0.25">
      <c r="A8" t="s">
        <v>121</v>
      </c>
      <c r="B8" t="s">
        <v>15</v>
      </c>
      <c r="C8" s="36">
        <v>30</v>
      </c>
      <c r="D8" s="36">
        <v>4</v>
      </c>
      <c r="E8" s="36">
        <v>703</v>
      </c>
      <c r="F8" s="36">
        <v>509</v>
      </c>
      <c r="G8" s="36">
        <v>6</v>
      </c>
      <c r="H8" s="37">
        <v>0.88235294117647056</v>
      </c>
      <c r="I8" s="37">
        <v>0.58003300330033003</v>
      </c>
    </row>
    <row r="9" spans="1:9" ht="15" customHeight="1" x14ac:dyDescent="0.25">
      <c r="A9" t="s">
        <v>222</v>
      </c>
      <c r="B9" t="s">
        <v>15</v>
      </c>
      <c r="C9" s="36">
        <v>19</v>
      </c>
      <c r="D9" s="36">
        <v>5</v>
      </c>
      <c r="E9" s="36">
        <v>473</v>
      </c>
      <c r="F9" s="36">
        <v>366</v>
      </c>
      <c r="G9" s="36">
        <v>4</v>
      </c>
      <c r="H9" s="37">
        <v>0.79166666666666663</v>
      </c>
      <c r="I9" s="37">
        <v>0.56376638855780692</v>
      </c>
    </row>
    <row r="10" spans="1:9" ht="15" customHeight="1" x14ac:dyDescent="0.25">
      <c r="A10" t="s">
        <v>377</v>
      </c>
      <c r="B10" t="s">
        <v>15</v>
      </c>
      <c r="C10" s="36">
        <v>11</v>
      </c>
      <c r="D10" s="36">
        <v>1</v>
      </c>
      <c r="E10" s="36">
        <v>251</v>
      </c>
      <c r="F10" s="36">
        <v>179</v>
      </c>
      <c r="G10" s="36">
        <v>2</v>
      </c>
      <c r="H10" s="37">
        <v>0.91666666666666663</v>
      </c>
      <c r="I10" s="37">
        <v>0.58372093023255811</v>
      </c>
    </row>
    <row r="11" spans="1:9" ht="15" customHeight="1" x14ac:dyDescent="0.25">
      <c r="A11" t="s">
        <v>303</v>
      </c>
      <c r="B11" t="s">
        <v>15</v>
      </c>
      <c r="C11" s="36">
        <v>18</v>
      </c>
      <c r="D11" s="36">
        <v>0</v>
      </c>
      <c r="E11" s="36">
        <v>380</v>
      </c>
      <c r="F11" s="36">
        <v>224</v>
      </c>
      <c r="G11" s="36">
        <v>3</v>
      </c>
      <c r="H11" s="37">
        <v>1</v>
      </c>
      <c r="I11" s="37">
        <v>0.62913907284768211</v>
      </c>
    </row>
    <row r="12" spans="1:9" ht="15" customHeight="1" x14ac:dyDescent="0.25">
      <c r="A12" t="s">
        <v>122</v>
      </c>
      <c r="B12" t="s">
        <v>15</v>
      </c>
      <c r="C12" s="36">
        <v>51</v>
      </c>
      <c r="D12" s="36">
        <v>7</v>
      </c>
      <c r="E12" s="36">
        <v>1197</v>
      </c>
      <c r="F12" s="36">
        <v>796</v>
      </c>
      <c r="G12" s="36">
        <v>10</v>
      </c>
      <c r="H12" s="37">
        <v>0.87931034482758619</v>
      </c>
      <c r="I12" s="37">
        <v>0.60060210737581532</v>
      </c>
    </row>
    <row r="13" spans="1:9" ht="15" customHeight="1" x14ac:dyDescent="0.25">
      <c r="A13" t="s">
        <v>554</v>
      </c>
      <c r="B13" t="s">
        <v>1826</v>
      </c>
      <c r="C13" s="36">
        <v>0</v>
      </c>
      <c r="D13" s="36">
        <v>6</v>
      </c>
      <c r="E13" s="36">
        <v>54</v>
      </c>
      <c r="F13" s="36">
        <v>126</v>
      </c>
      <c r="G13" s="36">
        <v>1</v>
      </c>
      <c r="H13" s="37">
        <v>0</v>
      </c>
      <c r="I13" s="37">
        <v>0.3</v>
      </c>
    </row>
    <row r="14" spans="1:9" ht="15" customHeight="1" x14ac:dyDescent="0.25">
      <c r="A14" t="s">
        <v>140</v>
      </c>
      <c r="B14" t="s">
        <v>1826</v>
      </c>
      <c r="C14" s="36">
        <v>0</v>
      </c>
      <c r="D14" s="36">
        <v>6</v>
      </c>
      <c r="E14" s="36">
        <v>65</v>
      </c>
      <c r="F14" s="36">
        <v>126</v>
      </c>
      <c r="G14" s="36">
        <v>1</v>
      </c>
      <c r="H14" s="37">
        <v>0</v>
      </c>
      <c r="I14" s="37">
        <v>0.34031413612565448</v>
      </c>
    </row>
    <row r="15" spans="1:9" ht="15" customHeight="1" x14ac:dyDescent="0.25">
      <c r="A15" t="s">
        <v>70</v>
      </c>
      <c r="B15" t="s">
        <v>1826</v>
      </c>
      <c r="C15" s="36">
        <v>1</v>
      </c>
      <c r="D15" s="36">
        <v>31</v>
      </c>
      <c r="E15" s="36">
        <v>369</v>
      </c>
      <c r="F15" s="36">
        <v>669</v>
      </c>
      <c r="G15" s="36">
        <v>6</v>
      </c>
      <c r="H15" s="37">
        <v>3.125E-2</v>
      </c>
      <c r="I15" s="37">
        <v>0.3554913294797688</v>
      </c>
    </row>
    <row r="16" spans="1:9" ht="15" customHeight="1" x14ac:dyDescent="0.25">
      <c r="A16" t="s">
        <v>74</v>
      </c>
      <c r="B16" t="s">
        <v>1826</v>
      </c>
      <c r="C16" s="36">
        <v>7</v>
      </c>
      <c r="D16" s="36">
        <v>41</v>
      </c>
      <c r="E16" s="36">
        <v>632</v>
      </c>
      <c r="F16" s="36">
        <v>976</v>
      </c>
      <c r="G16" s="36">
        <v>8</v>
      </c>
      <c r="H16" s="37">
        <v>0.14583333333333334</v>
      </c>
      <c r="I16" s="37">
        <v>0.39303482587064675</v>
      </c>
    </row>
    <row r="17" spans="1:9" ht="15" customHeight="1" x14ac:dyDescent="0.25">
      <c r="A17" t="s">
        <v>104</v>
      </c>
      <c r="B17" t="s">
        <v>1826</v>
      </c>
      <c r="C17" s="36">
        <v>0</v>
      </c>
      <c r="D17" s="36">
        <v>12</v>
      </c>
      <c r="E17" s="36">
        <v>131</v>
      </c>
      <c r="F17" s="36">
        <v>252</v>
      </c>
      <c r="G17" s="36">
        <v>2</v>
      </c>
      <c r="H17" s="37">
        <v>0</v>
      </c>
      <c r="I17" s="37">
        <v>0.34203655352480417</v>
      </c>
    </row>
    <row r="18" spans="1:9" ht="15" customHeight="1" x14ac:dyDescent="0.25">
      <c r="A18" t="s">
        <v>72</v>
      </c>
      <c r="B18" t="s">
        <v>1826</v>
      </c>
      <c r="C18" s="36">
        <v>14</v>
      </c>
      <c r="D18" s="36">
        <v>40</v>
      </c>
      <c r="E18" s="36">
        <v>808</v>
      </c>
      <c r="F18" s="36">
        <v>1041</v>
      </c>
      <c r="G18" s="36">
        <v>9</v>
      </c>
      <c r="H18" s="37">
        <v>0.25925925925925924</v>
      </c>
      <c r="I18" s="37">
        <v>0.43699296917252567</v>
      </c>
    </row>
    <row r="19" spans="1:9" ht="15" customHeight="1" x14ac:dyDescent="0.25">
      <c r="A19" t="s">
        <v>137</v>
      </c>
      <c r="B19" t="s">
        <v>1827</v>
      </c>
      <c r="C19" s="36">
        <v>67</v>
      </c>
      <c r="D19" s="36">
        <v>5</v>
      </c>
      <c r="E19" s="36">
        <v>1506</v>
      </c>
      <c r="F19" s="36">
        <v>894</v>
      </c>
      <c r="G19" s="36">
        <v>12</v>
      </c>
      <c r="H19" s="37">
        <v>0.93055555555555558</v>
      </c>
      <c r="I19" s="37">
        <v>0.62749999999999995</v>
      </c>
    </row>
    <row r="20" spans="1:9" ht="15" customHeight="1" x14ac:dyDescent="0.25">
      <c r="A20" t="s">
        <v>153</v>
      </c>
      <c r="B20" t="s">
        <v>1827</v>
      </c>
      <c r="C20" s="36">
        <v>51</v>
      </c>
      <c r="D20" s="36">
        <v>9</v>
      </c>
      <c r="E20" s="36">
        <v>1213</v>
      </c>
      <c r="F20" s="36">
        <v>739</v>
      </c>
      <c r="G20" s="36">
        <v>10</v>
      </c>
      <c r="H20" s="37">
        <v>0.85</v>
      </c>
      <c r="I20" s="37">
        <v>0.6214139344262295</v>
      </c>
    </row>
    <row r="21" spans="1:9" ht="15" customHeight="1" x14ac:dyDescent="0.25">
      <c r="A21" t="s">
        <v>139</v>
      </c>
      <c r="B21" t="s">
        <v>1827</v>
      </c>
      <c r="C21" s="36">
        <v>44</v>
      </c>
      <c r="D21" s="36">
        <v>2</v>
      </c>
      <c r="E21" s="36">
        <v>962</v>
      </c>
      <c r="F21" s="36">
        <v>509</v>
      </c>
      <c r="G21" s="36">
        <v>8</v>
      </c>
      <c r="H21" s="37">
        <v>0.95652173913043481</v>
      </c>
      <c r="I21" s="37">
        <v>0.65397688647178787</v>
      </c>
    </row>
    <row r="22" spans="1:9" ht="15" customHeight="1" x14ac:dyDescent="0.25">
      <c r="A22" t="s">
        <v>138</v>
      </c>
      <c r="B22" t="s">
        <v>1827</v>
      </c>
      <c r="C22" s="36">
        <v>23</v>
      </c>
      <c r="D22" s="36">
        <v>3</v>
      </c>
      <c r="E22" s="36">
        <v>541</v>
      </c>
      <c r="F22" s="36">
        <v>340</v>
      </c>
      <c r="G22" s="36">
        <v>5</v>
      </c>
      <c r="H22" s="37">
        <v>0.88461538461538458</v>
      </c>
      <c r="I22" s="37">
        <v>0.61407491486946653</v>
      </c>
    </row>
    <row r="23" spans="1:9" ht="15" customHeight="1" x14ac:dyDescent="0.25">
      <c r="A23" t="s">
        <v>195</v>
      </c>
      <c r="B23" t="s">
        <v>1827</v>
      </c>
      <c r="C23" s="36">
        <v>3</v>
      </c>
      <c r="D23" s="36">
        <v>3</v>
      </c>
      <c r="E23" s="36">
        <v>110</v>
      </c>
      <c r="F23" s="36">
        <v>103</v>
      </c>
      <c r="G23" s="36">
        <v>1</v>
      </c>
      <c r="H23" s="37">
        <v>0.5</v>
      </c>
      <c r="I23" s="37">
        <v>0.51643192488262912</v>
      </c>
    </row>
    <row r="24" spans="1:9" ht="15" customHeight="1" x14ac:dyDescent="0.25">
      <c r="A24" t="s">
        <v>246</v>
      </c>
      <c r="B24" t="s">
        <v>1828</v>
      </c>
      <c r="C24" s="36">
        <v>0</v>
      </c>
      <c r="D24" s="36">
        <v>6</v>
      </c>
      <c r="E24" s="36">
        <v>103</v>
      </c>
      <c r="F24" s="36">
        <v>130</v>
      </c>
      <c r="G24" s="36">
        <v>1</v>
      </c>
      <c r="H24" s="37">
        <v>0</v>
      </c>
      <c r="I24" s="37">
        <v>0.44206008583690987</v>
      </c>
    </row>
    <row r="25" spans="1:9" ht="15" customHeight="1" x14ac:dyDescent="0.25">
      <c r="A25" t="s">
        <v>281</v>
      </c>
      <c r="B25" t="s">
        <v>1828</v>
      </c>
      <c r="C25" s="36">
        <v>8</v>
      </c>
      <c r="D25" s="36">
        <v>16</v>
      </c>
      <c r="E25" s="36">
        <v>390</v>
      </c>
      <c r="F25" s="36">
        <v>462</v>
      </c>
      <c r="G25" s="36">
        <v>4</v>
      </c>
      <c r="H25" s="37">
        <v>0.33333333333333331</v>
      </c>
      <c r="I25" s="37">
        <v>0.45774647887323944</v>
      </c>
    </row>
    <row r="26" spans="1:9" ht="15" customHeight="1" x14ac:dyDescent="0.25">
      <c r="A26" t="s">
        <v>75</v>
      </c>
      <c r="B26" t="s">
        <v>1828</v>
      </c>
      <c r="C26" s="36">
        <v>8</v>
      </c>
      <c r="D26" s="36">
        <v>8</v>
      </c>
      <c r="E26" s="36">
        <v>269</v>
      </c>
      <c r="F26" s="36">
        <v>266</v>
      </c>
      <c r="G26" s="36">
        <v>3</v>
      </c>
      <c r="H26" s="37">
        <v>0.5</v>
      </c>
      <c r="I26" s="37">
        <v>0.50280373831775704</v>
      </c>
    </row>
    <row r="27" spans="1:9" ht="15" customHeight="1" x14ac:dyDescent="0.25">
      <c r="A27" t="s">
        <v>154</v>
      </c>
      <c r="B27" t="s">
        <v>1828</v>
      </c>
      <c r="C27" s="36">
        <v>27</v>
      </c>
      <c r="D27" s="36">
        <v>45</v>
      </c>
      <c r="E27" s="36">
        <v>1164</v>
      </c>
      <c r="F27" s="36">
        <v>1364</v>
      </c>
      <c r="G27" s="36">
        <v>12</v>
      </c>
      <c r="H27" s="37">
        <v>0.375</v>
      </c>
      <c r="I27" s="37">
        <v>0.46044303797468356</v>
      </c>
    </row>
    <row r="28" spans="1:9" ht="15" customHeight="1" x14ac:dyDescent="0.25">
      <c r="A28" t="s">
        <v>268</v>
      </c>
      <c r="B28" t="s">
        <v>1828</v>
      </c>
      <c r="C28" s="36">
        <v>26</v>
      </c>
      <c r="D28" s="36">
        <v>9</v>
      </c>
      <c r="E28" s="36">
        <v>683</v>
      </c>
      <c r="F28" s="36">
        <v>494</v>
      </c>
      <c r="G28" s="36">
        <v>6</v>
      </c>
      <c r="H28" s="37">
        <v>0.74285714285714288</v>
      </c>
      <c r="I28" s="37">
        <v>0.58028887000849616</v>
      </c>
    </row>
    <row r="29" spans="1:9" ht="15" customHeight="1" x14ac:dyDescent="0.25">
      <c r="A29" t="s">
        <v>91</v>
      </c>
      <c r="B29" t="s">
        <v>1828</v>
      </c>
      <c r="C29" s="36">
        <v>24</v>
      </c>
      <c r="D29" s="36">
        <v>26</v>
      </c>
      <c r="E29" s="36">
        <v>856</v>
      </c>
      <c r="F29" s="36">
        <v>874</v>
      </c>
      <c r="G29" s="36">
        <v>9</v>
      </c>
      <c r="H29" s="37">
        <v>0.48</v>
      </c>
      <c r="I29" s="37">
        <v>0.49479768786127165</v>
      </c>
    </row>
    <row r="30" spans="1:9" ht="15" customHeight="1" x14ac:dyDescent="0.25">
      <c r="A30" t="s">
        <v>256</v>
      </c>
      <c r="B30" t="s">
        <v>1828</v>
      </c>
      <c r="C30" s="36">
        <v>16</v>
      </c>
      <c r="D30" s="36">
        <v>18</v>
      </c>
      <c r="E30" s="36">
        <v>563</v>
      </c>
      <c r="F30" s="36">
        <v>640</v>
      </c>
      <c r="G30" s="36">
        <v>6</v>
      </c>
      <c r="H30" s="37">
        <v>0.47058823529411764</v>
      </c>
      <c r="I30" s="37">
        <v>0.4679966749792186</v>
      </c>
    </row>
    <row r="31" spans="1:9" ht="15" customHeight="1" x14ac:dyDescent="0.25">
      <c r="A31" t="s">
        <v>71</v>
      </c>
      <c r="B31" t="s">
        <v>1828</v>
      </c>
      <c r="C31" s="36">
        <v>36</v>
      </c>
      <c r="D31" s="36">
        <v>24</v>
      </c>
      <c r="E31" s="36">
        <v>1132</v>
      </c>
      <c r="F31" s="36">
        <v>977</v>
      </c>
      <c r="G31" s="36">
        <v>10</v>
      </c>
      <c r="H31" s="37">
        <v>0.6</v>
      </c>
      <c r="I31" s="37">
        <v>0.5367472735893789</v>
      </c>
    </row>
    <row r="32" spans="1:9" ht="15" customHeight="1" x14ac:dyDescent="0.25">
      <c r="A32" t="s">
        <v>92</v>
      </c>
      <c r="B32" t="s">
        <v>1828</v>
      </c>
      <c r="C32" s="36">
        <v>14</v>
      </c>
      <c r="D32" s="36">
        <v>34</v>
      </c>
      <c r="E32" s="36">
        <v>785</v>
      </c>
      <c r="F32" s="36">
        <v>902</v>
      </c>
      <c r="G32" s="36">
        <v>8</v>
      </c>
      <c r="H32" s="37">
        <v>0.29166666666666669</v>
      </c>
      <c r="I32" s="37">
        <v>0.46532305868405455</v>
      </c>
    </row>
    <row r="33" spans="1:9" ht="15" customHeight="1" x14ac:dyDescent="0.25">
      <c r="A33" t="s">
        <v>166</v>
      </c>
      <c r="B33" t="s">
        <v>1828</v>
      </c>
      <c r="C33" s="36">
        <v>16</v>
      </c>
      <c r="D33" s="36">
        <v>26</v>
      </c>
      <c r="E33" s="36">
        <v>638</v>
      </c>
      <c r="F33" s="36">
        <v>789</v>
      </c>
      <c r="G33" s="36">
        <v>7</v>
      </c>
      <c r="H33" s="37">
        <v>0.38095238095238093</v>
      </c>
      <c r="I33" s="37">
        <v>0.4470918009810792</v>
      </c>
    </row>
    <row r="34" spans="1:9" ht="15" customHeight="1" x14ac:dyDescent="0.25">
      <c r="A34" t="s">
        <v>73</v>
      </c>
      <c r="B34" t="s">
        <v>1828</v>
      </c>
      <c r="C34" s="36">
        <v>48</v>
      </c>
      <c r="D34" s="36">
        <v>16</v>
      </c>
      <c r="E34" s="36">
        <v>1245</v>
      </c>
      <c r="F34" s="36">
        <v>922</v>
      </c>
      <c r="G34" s="36">
        <v>11</v>
      </c>
      <c r="H34" s="37">
        <v>0.75</v>
      </c>
      <c r="I34" s="37">
        <v>0.57452699584679279</v>
      </c>
    </row>
    <row r="35" spans="1:9" ht="15" customHeight="1" x14ac:dyDescent="0.25">
      <c r="A35" t="s">
        <v>257</v>
      </c>
      <c r="B35" t="s">
        <v>1828</v>
      </c>
      <c r="C35" s="36">
        <v>5</v>
      </c>
      <c r="D35" s="36">
        <v>18</v>
      </c>
      <c r="E35" s="36">
        <v>371</v>
      </c>
      <c r="F35" s="36">
        <v>444</v>
      </c>
      <c r="G35" s="36">
        <v>4</v>
      </c>
      <c r="H35" s="37">
        <v>0.21739130434782608</v>
      </c>
      <c r="I35" s="37">
        <v>0.45521472392638035</v>
      </c>
    </row>
    <row r="36" spans="1:9" ht="15" customHeight="1" x14ac:dyDescent="0.25">
      <c r="A36" t="s">
        <v>457</v>
      </c>
      <c r="B36" t="s">
        <v>1828</v>
      </c>
      <c r="C36" s="36">
        <v>8</v>
      </c>
      <c r="D36" s="36">
        <v>4</v>
      </c>
      <c r="E36" s="36">
        <v>234</v>
      </c>
      <c r="F36" s="36">
        <v>211</v>
      </c>
      <c r="G36" s="36">
        <v>2</v>
      </c>
      <c r="H36" s="37">
        <v>0.66666666666666663</v>
      </c>
      <c r="I36" s="37">
        <v>0.52584269662921346</v>
      </c>
    </row>
    <row r="37" spans="1:9" ht="15" customHeight="1" x14ac:dyDescent="0.25">
      <c r="A37" t="s">
        <v>179</v>
      </c>
      <c r="B37" t="s">
        <v>1829</v>
      </c>
      <c r="C37" s="36">
        <v>11</v>
      </c>
      <c r="D37" s="36">
        <v>59</v>
      </c>
      <c r="E37" s="36">
        <v>943</v>
      </c>
      <c r="F37" s="36">
        <v>1410</v>
      </c>
      <c r="G37" s="36">
        <v>12</v>
      </c>
      <c r="H37" s="37">
        <v>0.15714285714285714</v>
      </c>
      <c r="I37" s="37">
        <v>0.40076498087547813</v>
      </c>
    </row>
    <row r="38" spans="1:9" ht="15" customHeight="1" x14ac:dyDescent="0.25">
      <c r="A38" t="s">
        <v>180</v>
      </c>
      <c r="B38" t="s">
        <v>1829</v>
      </c>
      <c r="C38" s="36">
        <v>3</v>
      </c>
      <c r="D38" s="36">
        <v>46</v>
      </c>
      <c r="E38" s="36">
        <v>532</v>
      </c>
      <c r="F38" s="36">
        <v>1015</v>
      </c>
      <c r="G38" s="36">
        <v>10</v>
      </c>
      <c r="H38" s="37">
        <v>6.1224489795918366E-2</v>
      </c>
      <c r="I38" s="37">
        <v>0.34389140271493213</v>
      </c>
    </row>
    <row r="39" spans="1:9" ht="15" customHeight="1" x14ac:dyDescent="0.25">
      <c r="A39" t="s">
        <v>178</v>
      </c>
      <c r="B39" t="s">
        <v>1829</v>
      </c>
      <c r="C39" s="36">
        <v>6</v>
      </c>
      <c r="D39" s="36">
        <v>61</v>
      </c>
      <c r="E39" s="36">
        <v>799</v>
      </c>
      <c r="F39" s="36">
        <v>1390</v>
      </c>
      <c r="G39" s="36">
        <v>12</v>
      </c>
      <c r="H39" s="37">
        <v>8.9552238805970144E-2</v>
      </c>
      <c r="I39" s="37">
        <v>0.36500685244403835</v>
      </c>
    </row>
    <row r="40" spans="1:9" ht="15" customHeight="1" x14ac:dyDescent="0.25">
      <c r="A40" t="s">
        <v>416</v>
      </c>
      <c r="B40" t="s">
        <v>1829</v>
      </c>
      <c r="C40" s="36">
        <v>2</v>
      </c>
      <c r="D40" s="36">
        <v>4</v>
      </c>
      <c r="E40" s="36">
        <v>85</v>
      </c>
      <c r="F40" s="36">
        <v>118</v>
      </c>
      <c r="G40" s="36">
        <v>1</v>
      </c>
      <c r="H40" s="37">
        <v>0.33333333333333331</v>
      </c>
      <c r="I40" s="37">
        <v>0.41871921182266009</v>
      </c>
    </row>
    <row r="41" spans="1:9" ht="15" customHeight="1" x14ac:dyDescent="0.25">
      <c r="A41" t="s">
        <v>1830</v>
      </c>
      <c r="B41" t="s">
        <v>1829</v>
      </c>
      <c r="C41" s="36">
        <v>0</v>
      </c>
      <c r="D41" s="36">
        <v>6</v>
      </c>
      <c r="E41" s="36">
        <v>80</v>
      </c>
      <c r="F41" s="36">
        <v>127</v>
      </c>
      <c r="G41" s="36">
        <v>1</v>
      </c>
      <c r="H41" s="37">
        <v>0</v>
      </c>
      <c r="I41" s="37">
        <v>0.38647342995169082</v>
      </c>
    </row>
    <row r="42" spans="1:9" ht="15" customHeight="1" x14ac:dyDescent="0.25">
      <c r="A42" t="s">
        <v>197</v>
      </c>
      <c r="B42" t="s">
        <v>20</v>
      </c>
      <c r="C42" s="36">
        <v>12</v>
      </c>
      <c r="D42" s="36">
        <v>6</v>
      </c>
      <c r="E42" s="36">
        <v>344</v>
      </c>
      <c r="F42" s="36">
        <v>279</v>
      </c>
      <c r="G42" s="36">
        <v>3</v>
      </c>
      <c r="H42" s="37">
        <v>0.66666666666666663</v>
      </c>
      <c r="I42" s="37">
        <v>0.5521669341894061</v>
      </c>
    </row>
    <row r="43" spans="1:9" ht="15" customHeight="1" x14ac:dyDescent="0.25">
      <c r="A43" t="s">
        <v>194</v>
      </c>
      <c r="B43" t="s">
        <v>20</v>
      </c>
      <c r="C43" s="36">
        <v>20</v>
      </c>
      <c r="D43" s="36">
        <v>16</v>
      </c>
      <c r="E43" s="36">
        <v>633</v>
      </c>
      <c r="F43" s="36">
        <v>642</v>
      </c>
      <c r="G43" s="36">
        <v>6</v>
      </c>
      <c r="H43" s="37">
        <v>0.55555555555555558</v>
      </c>
      <c r="I43" s="37">
        <v>0.49647058823529411</v>
      </c>
    </row>
    <row r="44" spans="1:9" ht="15" customHeight="1" x14ac:dyDescent="0.25">
      <c r="A44" t="s">
        <v>352</v>
      </c>
      <c r="B44" t="s">
        <v>20</v>
      </c>
      <c r="C44" s="36">
        <v>1</v>
      </c>
      <c r="D44" s="36">
        <v>11</v>
      </c>
      <c r="E44" s="36">
        <v>136</v>
      </c>
      <c r="F44" s="36">
        <v>248</v>
      </c>
      <c r="G44" s="36">
        <v>2</v>
      </c>
      <c r="H44" s="37">
        <v>8.3333333333333329E-2</v>
      </c>
      <c r="I44" s="37">
        <v>0.35416666666666669</v>
      </c>
    </row>
    <row r="45" spans="1:9" ht="15" customHeight="1" x14ac:dyDescent="0.25">
      <c r="A45" t="s">
        <v>415</v>
      </c>
      <c r="B45" t="s">
        <v>20</v>
      </c>
      <c r="C45" s="36">
        <v>3</v>
      </c>
      <c r="D45" s="36">
        <v>3</v>
      </c>
      <c r="E45" s="36">
        <v>110</v>
      </c>
      <c r="F45" s="36">
        <v>103</v>
      </c>
      <c r="G45" s="36">
        <v>1</v>
      </c>
      <c r="H45" s="37">
        <v>0.5</v>
      </c>
      <c r="I45" s="37">
        <v>0.51643192488262912</v>
      </c>
    </row>
    <row r="46" spans="1:9" ht="15" customHeight="1" x14ac:dyDescent="0.25">
      <c r="A46" t="s">
        <v>467</v>
      </c>
      <c r="B46" t="s">
        <v>20</v>
      </c>
      <c r="C46" s="36">
        <v>3</v>
      </c>
      <c r="D46" s="36">
        <v>3</v>
      </c>
      <c r="E46" s="36">
        <v>107</v>
      </c>
      <c r="F46" s="36">
        <v>98</v>
      </c>
      <c r="G46" s="36">
        <v>1</v>
      </c>
      <c r="H46" s="37">
        <v>0.5</v>
      </c>
      <c r="I46" s="37">
        <v>0.52195121951219514</v>
      </c>
    </row>
    <row r="47" spans="1:9" ht="15" customHeight="1" x14ac:dyDescent="0.25">
      <c r="A47" t="s">
        <v>196</v>
      </c>
      <c r="B47" t="s">
        <v>20</v>
      </c>
      <c r="C47" s="36">
        <v>31</v>
      </c>
      <c r="D47" s="36">
        <v>29</v>
      </c>
      <c r="E47" s="36">
        <v>1092</v>
      </c>
      <c r="F47" s="36">
        <v>1037</v>
      </c>
      <c r="G47" s="36">
        <v>10</v>
      </c>
      <c r="H47" s="37">
        <v>0.51666666666666672</v>
      </c>
      <c r="I47" s="37">
        <v>0.51291686237670264</v>
      </c>
    </row>
    <row r="48" spans="1:9" ht="15" customHeight="1" x14ac:dyDescent="0.25">
      <c r="A48" t="s">
        <v>353</v>
      </c>
      <c r="B48" t="s">
        <v>20</v>
      </c>
      <c r="C48" s="36">
        <v>1</v>
      </c>
      <c r="D48" s="36">
        <v>5</v>
      </c>
      <c r="E48" s="36">
        <v>83</v>
      </c>
      <c r="F48" s="36">
        <v>120</v>
      </c>
      <c r="G48" s="36">
        <v>1</v>
      </c>
      <c r="H48" s="37">
        <v>0.16666666666666666</v>
      </c>
      <c r="I48" s="37">
        <v>0.40886699507389163</v>
      </c>
    </row>
    <row r="49" spans="1:9" ht="15" customHeight="1" x14ac:dyDescent="0.25">
      <c r="A49" t="s">
        <v>456</v>
      </c>
      <c r="B49" t="s">
        <v>20</v>
      </c>
      <c r="C49" s="36">
        <v>4</v>
      </c>
      <c r="D49" s="36">
        <v>2</v>
      </c>
      <c r="E49" s="36">
        <v>118</v>
      </c>
      <c r="F49" s="36">
        <v>102</v>
      </c>
      <c r="G49" s="36">
        <v>1</v>
      </c>
      <c r="H49" s="37">
        <v>0.66666666666666663</v>
      </c>
      <c r="I49" s="37">
        <v>0.53636363636363638</v>
      </c>
    </row>
    <row r="50" spans="1:9" ht="15" customHeight="1" x14ac:dyDescent="0.25">
      <c r="A50" t="s">
        <v>282</v>
      </c>
      <c r="B50" t="s">
        <v>20</v>
      </c>
      <c r="C50" s="36">
        <v>2</v>
      </c>
      <c r="D50" s="36">
        <v>10</v>
      </c>
      <c r="E50" s="36">
        <v>176</v>
      </c>
      <c r="F50" s="36">
        <v>233</v>
      </c>
      <c r="G50" s="36">
        <v>2</v>
      </c>
      <c r="H50" s="37">
        <v>0.16666666666666666</v>
      </c>
      <c r="I50" s="37">
        <v>0.43031784841075793</v>
      </c>
    </row>
    <row r="51" spans="1:9" ht="15" customHeight="1" x14ac:dyDescent="0.25">
      <c r="A51" t="s">
        <v>445</v>
      </c>
      <c r="B51" t="s">
        <v>20</v>
      </c>
      <c r="C51" s="36">
        <v>0</v>
      </c>
      <c r="D51" s="36">
        <v>6</v>
      </c>
      <c r="E51" s="36">
        <v>66</v>
      </c>
      <c r="F51" s="36">
        <v>126</v>
      </c>
      <c r="G51" s="36">
        <v>1</v>
      </c>
      <c r="H51" s="37">
        <v>0</v>
      </c>
      <c r="I51" s="37">
        <v>0.34375</v>
      </c>
    </row>
    <row r="52" spans="1:9" ht="15" customHeight="1" x14ac:dyDescent="0.25">
      <c r="A52" t="s">
        <v>535</v>
      </c>
      <c r="B52" t="s">
        <v>20</v>
      </c>
      <c r="C52" s="36">
        <v>3</v>
      </c>
      <c r="D52" s="36">
        <v>3</v>
      </c>
      <c r="E52" s="36">
        <v>107</v>
      </c>
      <c r="F52" s="36">
        <v>109</v>
      </c>
      <c r="G52" s="36">
        <v>1</v>
      </c>
      <c r="H52" s="37">
        <v>0.5</v>
      </c>
      <c r="I52" s="37">
        <v>0.49537037037037035</v>
      </c>
    </row>
    <row r="53" spans="1:9" ht="15" customHeight="1" x14ac:dyDescent="0.25">
      <c r="A53" t="s">
        <v>280</v>
      </c>
      <c r="B53" t="s">
        <v>20</v>
      </c>
      <c r="C53" s="36">
        <v>1</v>
      </c>
      <c r="D53" s="36">
        <v>5</v>
      </c>
      <c r="E53" s="36">
        <v>92</v>
      </c>
      <c r="F53" s="36">
        <v>122</v>
      </c>
      <c r="G53" s="36">
        <v>1</v>
      </c>
      <c r="H53" s="37">
        <v>0.16666666666666666</v>
      </c>
      <c r="I53" s="37">
        <v>0.42990654205607476</v>
      </c>
    </row>
    <row r="54" spans="1:9" ht="15" customHeight="1" x14ac:dyDescent="0.25">
      <c r="A54" t="s">
        <v>107</v>
      </c>
      <c r="B54" t="s">
        <v>1831</v>
      </c>
      <c r="C54" s="36">
        <v>6</v>
      </c>
      <c r="D54" s="36">
        <v>6</v>
      </c>
      <c r="E54" s="36">
        <v>212</v>
      </c>
      <c r="F54" s="36">
        <v>215</v>
      </c>
      <c r="G54" s="36">
        <v>2</v>
      </c>
      <c r="H54" s="37">
        <v>0.5</v>
      </c>
      <c r="I54" s="37">
        <v>0.49648711943793911</v>
      </c>
    </row>
    <row r="55" spans="1:9" ht="15" customHeight="1" x14ac:dyDescent="0.25">
      <c r="A55" t="s">
        <v>211</v>
      </c>
      <c r="B55" t="s">
        <v>1831</v>
      </c>
      <c r="C55" s="36">
        <v>15</v>
      </c>
      <c r="D55" s="36">
        <v>27</v>
      </c>
      <c r="E55" s="36">
        <v>687</v>
      </c>
      <c r="F55" s="36">
        <v>781</v>
      </c>
      <c r="G55" s="36">
        <v>7</v>
      </c>
      <c r="H55" s="37">
        <v>0.35714285714285715</v>
      </c>
      <c r="I55" s="37">
        <v>0.46798365122615804</v>
      </c>
    </row>
    <row r="56" spans="1:9" ht="15" customHeight="1" x14ac:dyDescent="0.25">
      <c r="A56" t="s">
        <v>105</v>
      </c>
      <c r="B56" t="s">
        <v>1831</v>
      </c>
      <c r="C56" s="36">
        <v>26</v>
      </c>
      <c r="D56" s="36">
        <v>16</v>
      </c>
      <c r="E56" s="36">
        <v>760</v>
      </c>
      <c r="F56" s="36">
        <v>663</v>
      </c>
      <c r="G56" s="36">
        <v>7</v>
      </c>
      <c r="H56" s="37">
        <v>0.61904761904761907</v>
      </c>
      <c r="I56" s="37">
        <v>0.53408292340126495</v>
      </c>
    </row>
    <row r="57" spans="1:9" ht="15" customHeight="1" x14ac:dyDescent="0.25">
      <c r="A57" t="s">
        <v>365</v>
      </c>
      <c r="B57" t="s">
        <v>1831</v>
      </c>
      <c r="C57" s="36">
        <v>2</v>
      </c>
      <c r="D57" s="36">
        <v>10</v>
      </c>
      <c r="E57" s="36">
        <v>198</v>
      </c>
      <c r="F57" s="36">
        <v>251</v>
      </c>
      <c r="G57" s="36">
        <v>2</v>
      </c>
      <c r="H57" s="37">
        <v>0.16666666666666666</v>
      </c>
      <c r="I57" s="37">
        <v>0.44097995545657015</v>
      </c>
    </row>
    <row r="58" spans="1:9" ht="15" customHeight="1" x14ac:dyDescent="0.25">
      <c r="A58" t="s">
        <v>366</v>
      </c>
      <c r="B58" t="s">
        <v>1831</v>
      </c>
      <c r="C58" s="36">
        <v>9</v>
      </c>
      <c r="D58" s="36">
        <v>19</v>
      </c>
      <c r="E58" s="36">
        <v>449</v>
      </c>
      <c r="F58" s="36">
        <v>513</v>
      </c>
      <c r="G58" s="36">
        <v>5</v>
      </c>
      <c r="H58" s="37">
        <v>0.32142857142857145</v>
      </c>
      <c r="I58" s="37">
        <v>0.46673596673596673</v>
      </c>
    </row>
    <row r="59" spans="1:9" ht="15" customHeight="1" x14ac:dyDescent="0.25">
      <c r="A59" t="s">
        <v>293</v>
      </c>
      <c r="B59" t="s">
        <v>1831</v>
      </c>
      <c r="C59" s="36">
        <v>20</v>
      </c>
      <c r="D59" s="36">
        <v>14</v>
      </c>
      <c r="E59" s="36">
        <v>629</v>
      </c>
      <c r="F59" s="36">
        <v>561</v>
      </c>
      <c r="G59" s="36">
        <v>6</v>
      </c>
      <c r="H59" s="37">
        <v>0.58823529411764708</v>
      </c>
      <c r="I59" s="37">
        <v>0.52857142857142858</v>
      </c>
    </row>
    <row r="60" spans="1:9" ht="15" customHeight="1" x14ac:dyDescent="0.25">
      <c r="A60" t="s">
        <v>106</v>
      </c>
      <c r="B60" t="s">
        <v>1831</v>
      </c>
      <c r="C60" s="36">
        <v>25</v>
      </c>
      <c r="D60" s="36">
        <v>17</v>
      </c>
      <c r="E60" s="36">
        <v>779</v>
      </c>
      <c r="F60" s="36">
        <v>728</v>
      </c>
      <c r="G60" s="36">
        <v>7</v>
      </c>
      <c r="H60" s="37">
        <v>0.59523809523809523</v>
      </c>
      <c r="I60" s="37">
        <v>0.5169210351692104</v>
      </c>
    </row>
    <row r="61" spans="1:9" ht="15" customHeight="1" x14ac:dyDescent="0.25">
      <c r="A61" t="s">
        <v>210</v>
      </c>
      <c r="B61" t="s">
        <v>1831</v>
      </c>
      <c r="C61" s="36">
        <v>1</v>
      </c>
      <c r="D61" s="36">
        <v>17</v>
      </c>
      <c r="E61" s="36">
        <v>261</v>
      </c>
      <c r="F61" s="36">
        <v>378</v>
      </c>
      <c r="G61" s="36">
        <v>3</v>
      </c>
      <c r="H61" s="37">
        <v>5.5555555555555552E-2</v>
      </c>
      <c r="I61" s="37">
        <v>0.40845070422535212</v>
      </c>
    </row>
    <row r="62" spans="1:9" ht="15" customHeight="1" x14ac:dyDescent="0.25">
      <c r="A62"/>
      <c r="B62"/>
      <c r="C62" s="36"/>
      <c r="D62" s="36"/>
      <c r="E62" s="36"/>
      <c r="F62" s="36"/>
      <c r="G62" s="36"/>
      <c r="H62" s="37"/>
      <c r="I62" s="37"/>
    </row>
    <row r="63" spans="1:9" ht="15" customHeight="1" x14ac:dyDescent="0.25">
      <c r="A63"/>
      <c r="B63"/>
      <c r="C63" s="36"/>
      <c r="D63" s="36"/>
      <c r="E63" s="36"/>
      <c r="F63" s="36"/>
      <c r="G63" s="36"/>
      <c r="H63" s="37"/>
      <c r="I63" s="37"/>
    </row>
    <row r="64" spans="1:9" ht="15" customHeight="1" x14ac:dyDescent="0.25">
      <c r="A64"/>
      <c r="B64"/>
      <c r="C64" s="36"/>
      <c r="D64" s="36"/>
      <c r="E64" s="36"/>
      <c r="F64" s="36"/>
      <c r="G64" s="36"/>
      <c r="H64" s="37"/>
      <c r="I64" s="37"/>
    </row>
    <row r="65" spans="1:9" ht="15" customHeight="1" x14ac:dyDescent="0.25">
      <c r="A65"/>
      <c r="B65"/>
      <c r="C65" s="36"/>
      <c r="D65" s="36"/>
      <c r="E65" s="36"/>
      <c r="F65" s="36"/>
      <c r="G65" s="36"/>
      <c r="H65" s="37"/>
      <c r="I65" s="37"/>
    </row>
    <row r="66" spans="1:9" ht="15" customHeight="1" x14ac:dyDescent="0.25">
      <c r="A66"/>
      <c r="B66"/>
      <c r="C66" s="36"/>
      <c r="D66" s="36"/>
      <c r="E66" s="36"/>
      <c r="F66" s="36"/>
      <c r="G66" s="36"/>
      <c r="H66" s="37"/>
      <c r="I66" s="37"/>
    </row>
    <row r="67" spans="1:9" ht="15" customHeight="1" x14ac:dyDescent="0.25">
      <c r="A67"/>
      <c r="B67"/>
      <c r="C67" s="36"/>
      <c r="D67" s="36"/>
      <c r="E67" s="36"/>
      <c r="F67" s="36"/>
      <c r="G67" s="36"/>
      <c r="H67" s="37"/>
      <c r="I67" s="37"/>
    </row>
    <row r="68" spans="1:9" ht="15" customHeight="1" x14ac:dyDescent="0.25">
      <c r="A68"/>
      <c r="B68"/>
      <c r="C68" s="36"/>
      <c r="D68" s="36"/>
      <c r="E68" s="36"/>
      <c r="F68" s="36"/>
      <c r="G68" s="36"/>
      <c r="H68" s="37"/>
      <c r="I68" s="37"/>
    </row>
    <row r="69" spans="1:9" ht="15" customHeight="1" x14ac:dyDescent="0.25">
      <c r="A69"/>
      <c r="B69"/>
      <c r="C69" s="36"/>
      <c r="D69" s="36"/>
      <c r="E69" s="36"/>
      <c r="F69" s="36"/>
      <c r="G69" s="36"/>
      <c r="H69" s="37"/>
      <c r="I69" s="37"/>
    </row>
    <row r="70" spans="1:9" ht="15" customHeight="1" x14ac:dyDescent="0.25">
      <c r="A70"/>
      <c r="B70"/>
      <c r="C70" s="36"/>
      <c r="D70" s="36"/>
      <c r="E70" s="36"/>
      <c r="F70" s="36"/>
      <c r="G70" s="36"/>
      <c r="H70" s="37"/>
      <c r="I70" s="37"/>
    </row>
    <row r="71" spans="1:9" ht="15" customHeight="1" x14ac:dyDescent="0.25">
      <c r="A71"/>
      <c r="B71"/>
      <c r="C71" s="36"/>
      <c r="D71" s="36"/>
      <c r="E71" s="36"/>
      <c r="F71" s="36"/>
      <c r="G71" s="36"/>
      <c r="H71" s="37"/>
      <c r="I71" s="37"/>
    </row>
    <row r="72" spans="1:9" ht="15" customHeight="1" x14ac:dyDescent="0.25">
      <c r="A72"/>
      <c r="B72"/>
      <c r="C72" s="36"/>
      <c r="D72" s="36"/>
      <c r="E72" s="36"/>
      <c r="F72" s="36"/>
      <c r="G72" s="36"/>
      <c r="H72" s="37"/>
      <c r="I72" s="37"/>
    </row>
    <row r="73" spans="1:9" ht="15" customHeight="1" x14ac:dyDescent="0.25">
      <c r="A73"/>
      <c r="B73"/>
      <c r="C73" s="36"/>
      <c r="D73" s="36"/>
      <c r="E73" s="36"/>
      <c r="F73" s="36"/>
      <c r="G73" s="36"/>
      <c r="H73" s="37"/>
      <c r="I73" s="37"/>
    </row>
    <row r="74" spans="1:9" ht="15" customHeight="1" x14ac:dyDescent="0.25">
      <c r="A74"/>
      <c r="B74"/>
      <c r="C74" s="36"/>
      <c r="D74" s="36"/>
      <c r="E74" s="36"/>
      <c r="F74" s="36"/>
      <c r="G74" s="36"/>
      <c r="H74" s="37"/>
      <c r="I74" s="37"/>
    </row>
    <row r="75" spans="1:9" ht="15" customHeight="1" x14ac:dyDescent="0.25">
      <c r="A75"/>
      <c r="B75"/>
      <c r="C75" s="36"/>
      <c r="D75" s="36"/>
      <c r="E75" s="36"/>
      <c r="F75" s="36"/>
      <c r="G75" s="36"/>
      <c r="H75" s="37"/>
      <c r="I75" s="37"/>
    </row>
    <row r="76" spans="1:9" ht="15" customHeight="1" x14ac:dyDescent="0.25">
      <c r="A76"/>
      <c r="B76"/>
      <c r="C76" s="36"/>
      <c r="D76" s="36"/>
      <c r="E76" s="36"/>
      <c r="F76" s="36"/>
      <c r="G76" s="36"/>
      <c r="H76" s="37"/>
      <c r="I76" s="37"/>
    </row>
  </sheetData>
  <autoFilter ref="A5:I5" xr:uid="{BD53F0DD-412E-41A6-BB0A-61CE95B204DF}"/>
  <mergeCells count="4">
    <mergeCell ref="A1:I1"/>
    <mergeCell ref="A2:I2"/>
    <mergeCell ref="C4:D4"/>
    <mergeCell ref="E4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BA53C-E57F-4475-B43E-CB842C97D66D}">
  <dimension ref="A1:I67"/>
  <sheetViews>
    <sheetView workbookViewId="0">
      <selection sqref="A1:I1"/>
    </sheetView>
  </sheetViews>
  <sheetFormatPr defaultColWidth="14.42578125" defaultRowHeight="12.75" x14ac:dyDescent="0.2"/>
  <cols>
    <col min="1" max="1" width="25.7109375" style="32" customWidth="1"/>
    <col min="2" max="2" width="16.7109375" style="32" customWidth="1"/>
    <col min="3" max="4" width="6.7109375" style="32" customWidth="1"/>
    <col min="5" max="9" width="8.7109375" style="32" customWidth="1"/>
    <col min="10" max="16384" width="14.42578125" style="32"/>
  </cols>
  <sheetData>
    <row r="1" spans="1:9" s="8" customFormat="1" ht="20.25" x14ac:dyDescent="0.3">
      <c r="A1" s="158" t="s">
        <v>1893</v>
      </c>
      <c r="B1" s="158"/>
      <c r="C1" s="158"/>
      <c r="D1" s="158"/>
      <c r="E1" s="158"/>
      <c r="F1" s="158"/>
      <c r="G1" s="158"/>
      <c r="H1" s="158"/>
      <c r="I1" s="158"/>
    </row>
    <row r="2" spans="1:9" s="1" customFormat="1" ht="12.75" customHeight="1" x14ac:dyDescent="0.25">
      <c r="A2" s="159"/>
      <c r="B2" s="126"/>
      <c r="C2" s="126"/>
      <c r="D2" s="126"/>
      <c r="E2" s="126"/>
      <c r="F2" s="126"/>
      <c r="G2" s="126"/>
      <c r="H2" s="126"/>
      <c r="I2" s="126"/>
    </row>
    <row r="3" spans="1:9" ht="15" customHeight="1" x14ac:dyDescent="0.25">
      <c r="A3" s="9" t="s">
        <v>1832</v>
      </c>
      <c r="B3" s="31"/>
      <c r="C3" s="31"/>
      <c r="D3" s="31"/>
      <c r="E3" s="31"/>
      <c r="F3" s="31" t="s">
        <v>1821</v>
      </c>
      <c r="G3" s="31"/>
      <c r="H3" s="31"/>
      <c r="I3" s="31"/>
    </row>
    <row r="4" spans="1:9" ht="15" customHeight="1" x14ac:dyDescent="0.2">
      <c r="A4" s="33"/>
      <c r="B4" s="33"/>
      <c r="C4" s="164" t="s">
        <v>3</v>
      </c>
      <c r="D4" s="165"/>
      <c r="E4" s="164" t="s">
        <v>2</v>
      </c>
      <c r="F4" s="165"/>
      <c r="G4" s="34"/>
      <c r="H4" s="34"/>
      <c r="I4" s="34"/>
    </row>
    <row r="5" spans="1:9" ht="15" customHeight="1" x14ac:dyDescent="0.2">
      <c r="A5" s="33" t="s">
        <v>1822</v>
      </c>
      <c r="B5" s="33" t="s">
        <v>1823</v>
      </c>
      <c r="C5" s="34" t="s">
        <v>8</v>
      </c>
      <c r="D5" s="34" t="s">
        <v>10</v>
      </c>
      <c r="E5" s="34" t="s">
        <v>8</v>
      </c>
      <c r="F5" s="34" t="s">
        <v>10</v>
      </c>
      <c r="G5" s="35" t="s">
        <v>1</v>
      </c>
      <c r="H5" s="35" t="s">
        <v>1824</v>
      </c>
      <c r="I5" s="35" t="s">
        <v>1825</v>
      </c>
    </row>
    <row r="6" spans="1:9" ht="15" customHeight="1" x14ac:dyDescent="0.25">
      <c r="A6" t="s">
        <v>304</v>
      </c>
      <c r="B6" t="s">
        <v>15</v>
      </c>
      <c r="C6" s="36">
        <v>37</v>
      </c>
      <c r="D6" s="36">
        <v>5</v>
      </c>
      <c r="E6" s="36">
        <v>858</v>
      </c>
      <c r="F6" s="36">
        <v>556</v>
      </c>
      <c r="G6" s="36">
        <v>7</v>
      </c>
      <c r="H6" s="37">
        <v>0.88095238095238093</v>
      </c>
      <c r="I6" s="37">
        <v>0.60678925035360676</v>
      </c>
    </row>
    <row r="7" spans="1:9" ht="15" customHeight="1" x14ac:dyDescent="0.25">
      <c r="A7" t="s">
        <v>225</v>
      </c>
      <c r="B7" t="s">
        <v>15</v>
      </c>
      <c r="C7" s="36">
        <v>30</v>
      </c>
      <c r="D7" s="36">
        <v>4</v>
      </c>
      <c r="E7" s="36">
        <v>702</v>
      </c>
      <c r="F7" s="36">
        <v>431</v>
      </c>
      <c r="G7" s="36">
        <v>6</v>
      </c>
      <c r="H7" s="37">
        <v>0.88235294117647056</v>
      </c>
      <c r="I7" s="37">
        <v>0.6195939982347749</v>
      </c>
    </row>
    <row r="8" spans="1:9" ht="15" customHeight="1" x14ac:dyDescent="0.25">
      <c r="A8" t="s">
        <v>305</v>
      </c>
      <c r="B8" t="s">
        <v>15</v>
      </c>
      <c r="C8" s="36">
        <v>22</v>
      </c>
      <c r="D8" s="36">
        <v>8</v>
      </c>
      <c r="E8" s="36">
        <v>594</v>
      </c>
      <c r="F8" s="36">
        <v>471</v>
      </c>
      <c r="G8" s="36">
        <v>5</v>
      </c>
      <c r="H8" s="37">
        <v>0.73333333333333328</v>
      </c>
      <c r="I8" s="37">
        <v>0.55774647887323947</v>
      </c>
    </row>
    <row r="9" spans="1:9" ht="15" customHeight="1" x14ac:dyDescent="0.25">
      <c r="A9" t="s">
        <v>126</v>
      </c>
      <c r="B9" t="s">
        <v>15</v>
      </c>
      <c r="C9" s="36">
        <v>28</v>
      </c>
      <c r="D9" s="36">
        <v>4</v>
      </c>
      <c r="E9" s="36">
        <v>651</v>
      </c>
      <c r="F9" s="36">
        <v>409</v>
      </c>
      <c r="G9" s="36">
        <v>6</v>
      </c>
      <c r="H9" s="37">
        <v>0.875</v>
      </c>
      <c r="I9" s="37">
        <v>0.61415094339622645</v>
      </c>
    </row>
    <row r="10" spans="1:9" ht="15" customHeight="1" x14ac:dyDescent="0.25">
      <c r="A10" t="s">
        <v>124</v>
      </c>
      <c r="B10" t="s">
        <v>15</v>
      </c>
      <c r="C10" s="36">
        <v>0</v>
      </c>
      <c r="D10" s="36">
        <v>0</v>
      </c>
      <c r="E10" s="36">
        <v>0</v>
      </c>
      <c r="F10" s="36">
        <v>0</v>
      </c>
      <c r="G10" s="36">
        <v>1</v>
      </c>
      <c r="H10" s="37">
        <v>0</v>
      </c>
      <c r="I10" s="37">
        <v>0</v>
      </c>
    </row>
    <row r="11" spans="1:9" ht="15" customHeight="1" x14ac:dyDescent="0.25">
      <c r="A11" t="s">
        <v>378</v>
      </c>
      <c r="B11" t="s">
        <v>15</v>
      </c>
      <c r="C11" s="36">
        <v>5</v>
      </c>
      <c r="D11" s="36">
        <v>1</v>
      </c>
      <c r="E11" s="36">
        <v>124</v>
      </c>
      <c r="F11" s="36">
        <v>90</v>
      </c>
      <c r="G11" s="36">
        <v>1</v>
      </c>
      <c r="H11" s="37">
        <v>0.83333333333333337</v>
      </c>
      <c r="I11" s="37">
        <v>0.57943925233644855</v>
      </c>
    </row>
    <row r="12" spans="1:9" ht="15" customHeight="1" x14ac:dyDescent="0.25">
      <c r="A12" t="s">
        <v>125</v>
      </c>
      <c r="B12" t="s">
        <v>15</v>
      </c>
      <c r="C12" s="36">
        <v>51</v>
      </c>
      <c r="D12" s="36">
        <v>3</v>
      </c>
      <c r="E12" s="36">
        <v>1131</v>
      </c>
      <c r="F12" s="36">
        <v>726</v>
      </c>
      <c r="G12" s="36">
        <v>10</v>
      </c>
      <c r="H12" s="37">
        <v>0.94444444444444442</v>
      </c>
      <c r="I12" s="37">
        <v>0.60904684975767365</v>
      </c>
    </row>
    <row r="13" spans="1:9" ht="15" customHeight="1" x14ac:dyDescent="0.25">
      <c r="A13" t="s">
        <v>80</v>
      </c>
      <c r="B13" t="s">
        <v>1826</v>
      </c>
      <c r="C13" s="36">
        <v>12</v>
      </c>
      <c r="D13" s="36">
        <v>38</v>
      </c>
      <c r="E13" s="36">
        <v>769</v>
      </c>
      <c r="F13" s="36">
        <v>980</v>
      </c>
      <c r="G13" s="36">
        <v>9</v>
      </c>
      <c r="H13" s="37">
        <v>0.24</v>
      </c>
      <c r="I13" s="37">
        <v>0.43967981703830761</v>
      </c>
    </row>
    <row r="14" spans="1:9" ht="15" customHeight="1" x14ac:dyDescent="0.25">
      <c r="A14" t="s">
        <v>76</v>
      </c>
      <c r="B14" t="s">
        <v>1826</v>
      </c>
      <c r="C14" s="36">
        <v>2</v>
      </c>
      <c r="D14" s="36">
        <v>32</v>
      </c>
      <c r="E14" s="36">
        <v>435</v>
      </c>
      <c r="F14" s="36">
        <v>709</v>
      </c>
      <c r="G14" s="36">
        <v>6</v>
      </c>
      <c r="H14" s="37">
        <v>5.8823529411764705E-2</v>
      </c>
      <c r="I14" s="37">
        <v>0.38024475524475526</v>
      </c>
    </row>
    <row r="15" spans="1:9" ht="15" customHeight="1" x14ac:dyDescent="0.25">
      <c r="A15" t="s">
        <v>315</v>
      </c>
      <c r="B15" t="s">
        <v>1826</v>
      </c>
      <c r="C15" s="36">
        <v>1</v>
      </c>
      <c r="D15" s="36">
        <v>5</v>
      </c>
      <c r="E15" s="36">
        <v>101</v>
      </c>
      <c r="F15" s="36">
        <v>125</v>
      </c>
      <c r="G15" s="36">
        <v>1</v>
      </c>
      <c r="H15" s="37">
        <v>0.16666666666666666</v>
      </c>
      <c r="I15" s="37">
        <v>0.44690265486725661</v>
      </c>
    </row>
    <row r="16" spans="1:9" ht="15" customHeight="1" x14ac:dyDescent="0.25">
      <c r="A16" t="s">
        <v>487</v>
      </c>
      <c r="B16" t="s">
        <v>1826</v>
      </c>
      <c r="C16" s="36">
        <v>2</v>
      </c>
      <c r="D16" s="36">
        <v>4</v>
      </c>
      <c r="E16" s="36">
        <v>104</v>
      </c>
      <c r="F16" s="36">
        <v>120</v>
      </c>
      <c r="G16" s="36">
        <v>1</v>
      </c>
      <c r="H16" s="37">
        <v>0.33333333333333331</v>
      </c>
      <c r="I16" s="37">
        <v>0.4642857142857143</v>
      </c>
    </row>
    <row r="17" spans="1:9" ht="15" customHeight="1" x14ac:dyDescent="0.25">
      <c r="A17" t="s">
        <v>78</v>
      </c>
      <c r="B17" t="s">
        <v>1826</v>
      </c>
      <c r="C17" s="36">
        <v>11</v>
      </c>
      <c r="D17" s="36">
        <v>23</v>
      </c>
      <c r="E17" s="36">
        <v>550</v>
      </c>
      <c r="F17" s="36">
        <v>645</v>
      </c>
      <c r="G17" s="36">
        <v>6</v>
      </c>
      <c r="H17" s="37">
        <v>0.3235294117647059</v>
      </c>
      <c r="I17" s="37">
        <v>0.46025104602510458</v>
      </c>
    </row>
    <row r="18" spans="1:9" ht="15" customHeight="1" x14ac:dyDescent="0.25">
      <c r="A18" t="s">
        <v>108</v>
      </c>
      <c r="B18" t="s">
        <v>1826</v>
      </c>
      <c r="C18" s="36">
        <v>2</v>
      </c>
      <c r="D18" s="36">
        <v>10</v>
      </c>
      <c r="E18" s="36">
        <v>196</v>
      </c>
      <c r="F18" s="36">
        <v>245</v>
      </c>
      <c r="G18" s="36">
        <v>2</v>
      </c>
      <c r="H18" s="37">
        <v>0.16666666666666666</v>
      </c>
      <c r="I18" s="37">
        <v>0.44444444444444442</v>
      </c>
    </row>
    <row r="19" spans="1:9" ht="15" customHeight="1" x14ac:dyDescent="0.25">
      <c r="A19" t="s">
        <v>141</v>
      </c>
      <c r="B19" t="s">
        <v>1827</v>
      </c>
      <c r="C19" s="36">
        <v>34</v>
      </c>
      <c r="D19" s="36">
        <v>2</v>
      </c>
      <c r="E19" s="36">
        <v>753</v>
      </c>
      <c r="F19" s="36">
        <v>481</v>
      </c>
      <c r="G19" s="36">
        <v>6</v>
      </c>
      <c r="H19" s="37">
        <v>0.94444444444444442</v>
      </c>
      <c r="I19" s="37">
        <v>0.6102106969205835</v>
      </c>
    </row>
    <row r="20" spans="1:9" ht="15" customHeight="1" x14ac:dyDescent="0.25">
      <c r="A20" t="s">
        <v>143</v>
      </c>
      <c r="B20" t="s">
        <v>1827</v>
      </c>
      <c r="C20" s="36">
        <v>40</v>
      </c>
      <c r="D20" s="36">
        <v>8</v>
      </c>
      <c r="E20" s="36">
        <v>956</v>
      </c>
      <c r="F20" s="36">
        <v>606</v>
      </c>
      <c r="G20" s="36">
        <v>8</v>
      </c>
      <c r="H20" s="37">
        <v>0.83333333333333337</v>
      </c>
      <c r="I20" s="37">
        <v>0.61203585147247119</v>
      </c>
    </row>
    <row r="21" spans="1:9" ht="15" customHeight="1" x14ac:dyDescent="0.25">
      <c r="A21" t="s">
        <v>224</v>
      </c>
      <c r="B21" t="s">
        <v>1827</v>
      </c>
      <c r="C21" s="36">
        <v>0</v>
      </c>
      <c r="D21" s="36">
        <v>0</v>
      </c>
      <c r="E21" s="36">
        <v>0</v>
      </c>
      <c r="F21" s="36">
        <v>0</v>
      </c>
      <c r="G21" s="36">
        <v>1</v>
      </c>
      <c r="H21" s="37">
        <v>0</v>
      </c>
      <c r="I21" s="37">
        <v>0</v>
      </c>
    </row>
    <row r="22" spans="1:9" ht="15" customHeight="1" x14ac:dyDescent="0.25">
      <c r="A22" t="s">
        <v>156</v>
      </c>
      <c r="B22" t="s">
        <v>1827</v>
      </c>
      <c r="C22" s="36">
        <v>48</v>
      </c>
      <c r="D22" s="36">
        <v>10</v>
      </c>
      <c r="E22" s="36">
        <v>1172</v>
      </c>
      <c r="F22" s="36">
        <v>785</v>
      </c>
      <c r="G22" s="36">
        <v>10</v>
      </c>
      <c r="H22" s="37">
        <v>0.82758620689655171</v>
      </c>
      <c r="I22" s="37">
        <v>0.59887583035258052</v>
      </c>
    </row>
    <row r="23" spans="1:9" ht="15" customHeight="1" x14ac:dyDescent="0.25">
      <c r="A23" t="s">
        <v>183</v>
      </c>
      <c r="B23" t="s">
        <v>1827</v>
      </c>
      <c r="C23" s="36">
        <v>6</v>
      </c>
      <c r="D23" s="36">
        <v>0</v>
      </c>
      <c r="E23" s="36">
        <v>126</v>
      </c>
      <c r="F23" s="36">
        <v>54</v>
      </c>
      <c r="G23" s="36">
        <v>1</v>
      </c>
      <c r="H23" s="37">
        <v>1</v>
      </c>
      <c r="I23" s="37">
        <v>0.7</v>
      </c>
    </row>
    <row r="24" spans="1:9" ht="15" customHeight="1" x14ac:dyDescent="0.25">
      <c r="A24" t="s">
        <v>142</v>
      </c>
      <c r="B24" t="s">
        <v>1827</v>
      </c>
      <c r="C24" s="36">
        <v>54</v>
      </c>
      <c r="D24" s="36">
        <v>4</v>
      </c>
      <c r="E24" s="36">
        <v>1189</v>
      </c>
      <c r="F24" s="36">
        <v>713</v>
      </c>
      <c r="G24" s="36">
        <v>10</v>
      </c>
      <c r="H24" s="37">
        <v>0.93103448275862066</v>
      </c>
      <c r="I24" s="37">
        <v>0.62513144058885384</v>
      </c>
    </row>
    <row r="25" spans="1:9" ht="15" customHeight="1" x14ac:dyDescent="0.25">
      <c r="A25" t="s">
        <v>77</v>
      </c>
      <c r="B25" t="s">
        <v>1828</v>
      </c>
      <c r="C25" s="36">
        <v>36</v>
      </c>
      <c r="D25" s="36">
        <v>15</v>
      </c>
      <c r="E25" s="36">
        <v>995</v>
      </c>
      <c r="F25" s="36">
        <v>810</v>
      </c>
      <c r="G25" s="36">
        <v>9</v>
      </c>
      <c r="H25" s="37">
        <v>0.70588235294117652</v>
      </c>
      <c r="I25" s="37">
        <v>0.55124653739612184</v>
      </c>
    </row>
    <row r="26" spans="1:9" ht="15" customHeight="1" x14ac:dyDescent="0.25">
      <c r="A26" t="s">
        <v>81</v>
      </c>
      <c r="B26" t="s">
        <v>1828</v>
      </c>
      <c r="C26" s="36">
        <v>16</v>
      </c>
      <c r="D26" s="36">
        <v>18</v>
      </c>
      <c r="E26" s="36">
        <v>566</v>
      </c>
      <c r="F26" s="36">
        <v>613</v>
      </c>
      <c r="G26" s="36">
        <v>6</v>
      </c>
      <c r="H26" s="37">
        <v>0.47058823529411764</v>
      </c>
      <c r="I26" s="37">
        <v>0.48006785411365566</v>
      </c>
    </row>
    <row r="27" spans="1:9" ht="15" customHeight="1" x14ac:dyDescent="0.25">
      <c r="A27" t="s">
        <v>167</v>
      </c>
      <c r="B27" t="s">
        <v>1828</v>
      </c>
      <c r="C27" s="36">
        <v>8</v>
      </c>
      <c r="D27" s="36">
        <v>16</v>
      </c>
      <c r="E27" s="36">
        <v>362</v>
      </c>
      <c r="F27" s="36">
        <v>456</v>
      </c>
      <c r="G27" s="36">
        <v>4</v>
      </c>
      <c r="H27" s="37">
        <v>0.33333333333333331</v>
      </c>
      <c r="I27" s="37">
        <v>0.44254278728606355</v>
      </c>
    </row>
    <row r="28" spans="1:9" ht="15" customHeight="1" x14ac:dyDescent="0.25">
      <c r="A28" t="s">
        <v>236</v>
      </c>
      <c r="B28" t="s">
        <v>1828</v>
      </c>
      <c r="C28" s="36">
        <v>37</v>
      </c>
      <c r="D28" s="36">
        <v>11</v>
      </c>
      <c r="E28" s="36">
        <v>948</v>
      </c>
      <c r="F28" s="36">
        <v>689</v>
      </c>
      <c r="G28" s="36">
        <v>8</v>
      </c>
      <c r="H28" s="37">
        <v>0.77083333333333337</v>
      </c>
      <c r="I28" s="37">
        <v>0.57910812461820405</v>
      </c>
    </row>
    <row r="29" spans="1:9" ht="15" customHeight="1" x14ac:dyDescent="0.25">
      <c r="A29" t="s">
        <v>168</v>
      </c>
      <c r="B29" t="s">
        <v>1828</v>
      </c>
      <c r="C29" s="36">
        <v>12</v>
      </c>
      <c r="D29" s="36">
        <v>16</v>
      </c>
      <c r="E29" s="36">
        <v>466</v>
      </c>
      <c r="F29" s="36">
        <v>536</v>
      </c>
      <c r="G29" s="36">
        <v>5</v>
      </c>
      <c r="H29" s="37">
        <v>0.42857142857142855</v>
      </c>
      <c r="I29" s="37">
        <v>0.46506986027944114</v>
      </c>
    </row>
    <row r="30" spans="1:9" ht="15" customHeight="1" x14ac:dyDescent="0.25">
      <c r="A30" t="s">
        <v>258</v>
      </c>
      <c r="B30" t="s">
        <v>1828</v>
      </c>
      <c r="C30" s="36">
        <v>27</v>
      </c>
      <c r="D30" s="36">
        <v>38</v>
      </c>
      <c r="E30" s="36">
        <v>1106</v>
      </c>
      <c r="F30" s="36">
        <v>1160</v>
      </c>
      <c r="G30" s="36">
        <v>11</v>
      </c>
      <c r="H30" s="37">
        <v>0.41538461538461541</v>
      </c>
      <c r="I30" s="37">
        <v>0.48808473080317738</v>
      </c>
    </row>
    <row r="31" spans="1:9" ht="15" customHeight="1" x14ac:dyDescent="0.25">
      <c r="A31" t="s">
        <v>93</v>
      </c>
      <c r="B31" t="s">
        <v>1828</v>
      </c>
      <c r="C31" s="36">
        <v>12</v>
      </c>
      <c r="D31" s="36">
        <v>46</v>
      </c>
      <c r="E31" s="36">
        <v>863</v>
      </c>
      <c r="F31" s="36">
        <v>1163</v>
      </c>
      <c r="G31" s="36">
        <v>10</v>
      </c>
      <c r="H31" s="37">
        <v>0.20689655172413793</v>
      </c>
      <c r="I31" s="37">
        <v>0.42596248766041461</v>
      </c>
    </row>
    <row r="32" spans="1:9" ht="15" customHeight="1" x14ac:dyDescent="0.25">
      <c r="A32" t="s">
        <v>155</v>
      </c>
      <c r="B32" t="s">
        <v>1828</v>
      </c>
      <c r="C32" s="36">
        <v>17</v>
      </c>
      <c r="D32" s="36">
        <v>29</v>
      </c>
      <c r="E32" s="36">
        <v>755</v>
      </c>
      <c r="F32" s="36">
        <v>858</v>
      </c>
      <c r="G32" s="36">
        <v>8</v>
      </c>
      <c r="H32" s="37">
        <v>0.36956521739130432</v>
      </c>
      <c r="I32" s="37">
        <v>0.4680719156850589</v>
      </c>
    </row>
    <row r="33" spans="1:9" ht="15" customHeight="1" x14ac:dyDescent="0.25">
      <c r="A33" t="s">
        <v>235</v>
      </c>
      <c r="B33" t="s">
        <v>1828</v>
      </c>
      <c r="C33" s="36">
        <v>11</v>
      </c>
      <c r="D33" s="36">
        <v>7</v>
      </c>
      <c r="E33" s="36">
        <v>323</v>
      </c>
      <c r="F33" s="36">
        <v>282</v>
      </c>
      <c r="G33" s="36">
        <v>3</v>
      </c>
      <c r="H33" s="37">
        <v>0.61111111111111116</v>
      </c>
      <c r="I33" s="37">
        <v>0.53388429752066113</v>
      </c>
    </row>
    <row r="34" spans="1:9" ht="15" customHeight="1" x14ac:dyDescent="0.25">
      <c r="A34" t="s">
        <v>94</v>
      </c>
      <c r="B34" t="s">
        <v>1828</v>
      </c>
      <c r="C34" s="36">
        <v>14</v>
      </c>
      <c r="D34" s="36">
        <v>20</v>
      </c>
      <c r="E34" s="36">
        <v>582</v>
      </c>
      <c r="F34" s="36">
        <v>647</v>
      </c>
      <c r="G34" s="36">
        <v>6</v>
      </c>
      <c r="H34" s="37">
        <v>0.41176470588235292</v>
      </c>
      <c r="I34" s="37">
        <v>0.47355573637103338</v>
      </c>
    </row>
    <row r="35" spans="1:9" ht="15" customHeight="1" x14ac:dyDescent="0.25">
      <c r="A35" t="s">
        <v>79</v>
      </c>
      <c r="B35" t="s">
        <v>1828</v>
      </c>
      <c r="C35" s="36">
        <v>32</v>
      </c>
      <c r="D35" s="36">
        <v>34</v>
      </c>
      <c r="E35" s="36">
        <v>1182</v>
      </c>
      <c r="F35" s="36">
        <v>1174</v>
      </c>
      <c r="G35" s="36">
        <v>11</v>
      </c>
      <c r="H35" s="37">
        <v>0.48484848484848486</v>
      </c>
      <c r="I35" s="37">
        <v>0.50169779286926997</v>
      </c>
    </row>
    <row r="36" spans="1:9" ht="15" customHeight="1" x14ac:dyDescent="0.25">
      <c r="A36" t="s">
        <v>367</v>
      </c>
      <c r="B36" t="s">
        <v>1828</v>
      </c>
      <c r="C36" s="36">
        <v>2</v>
      </c>
      <c r="D36" s="36">
        <v>4</v>
      </c>
      <c r="E36" s="36">
        <v>111</v>
      </c>
      <c r="F36" s="36">
        <v>119</v>
      </c>
      <c r="G36" s="36">
        <v>1</v>
      </c>
      <c r="H36" s="37">
        <v>0.33333333333333331</v>
      </c>
      <c r="I36" s="37">
        <v>0.4826086956521739</v>
      </c>
    </row>
    <row r="37" spans="1:9" ht="15" customHeight="1" x14ac:dyDescent="0.25">
      <c r="A37" t="s">
        <v>270</v>
      </c>
      <c r="B37" t="s">
        <v>1829</v>
      </c>
      <c r="C37" s="36">
        <v>7</v>
      </c>
      <c r="D37" s="36">
        <v>50</v>
      </c>
      <c r="E37" s="36">
        <v>799</v>
      </c>
      <c r="F37" s="36">
        <v>1175</v>
      </c>
      <c r="G37" s="36">
        <v>11</v>
      </c>
      <c r="H37" s="37">
        <v>0.12280701754385964</v>
      </c>
      <c r="I37" s="37">
        <v>0.40476190476190477</v>
      </c>
    </row>
    <row r="38" spans="1:9" ht="15" customHeight="1" x14ac:dyDescent="0.25">
      <c r="A38" t="s">
        <v>181</v>
      </c>
      <c r="B38" t="s">
        <v>1829</v>
      </c>
      <c r="C38" s="36">
        <v>7</v>
      </c>
      <c r="D38" s="36">
        <v>40</v>
      </c>
      <c r="E38" s="36">
        <v>600</v>
      </c>
      <c r="F38" s="36">
        <v>948</v>
      </c>
      <c r="G38" s="36">
        <v>9</v>
      </c>
      <c r="H38" s="37">
        <v>0.14893617021276595</v>
      </c>
      <c r="I38" s="37">
        <v>0.38759689922480622</v>
      </c>
    </row>
    <row r="39" spans="1:9" ht="15" customHeight="1" x14ac:dyDescent="0.25">
      <c r="A39" t="s">
        <v>525</v>
      </c>
      <c r="B39" t="s">
        <v>1829</v>
      </c>
      <c r="C39" s="36">
        <v>3</v>
      </c>
      <c r="D39" s="36">
        <v>3</v>
      </c>
      <c r="E39" s="36">
        <v>106</v>
      </c>
      <c r="F39" s="36">
        <v>110</v>
      </c>
      <c r="G39" s="36">
        <v>1</v>
      </c>
      <c r="H39" s="37">
        <v>0.5</v>
      </c>
      <c r="I39" s="37">
        <v>0.49074074074074076</v>
      </c>
    </row>
    <row r="40" spans="1:9" ht="15" customHeight="1" x14ac:dyDescent="0.25">
      <c r="A40" t="s">
        <v>182</v>
      </c>
      <c r="B40" t="s">
        <v>1829</v>
      </c>
      <c r="C40" s="36">
        <v>9</v>
      </c>
      <c r="D40" s="36">
        <v>59</v>
      </c>
      <c r="E40" s="36">
        <v>946</v>
      </c>
      <c r="F40" s="36">
        <v>1385</v>
      </c>
      <c r="G40" s="36">
        <v>12</v>
      </c>
      <c r="H40" s="37">
        <v>0.13235294117647059</v>
      </c>
      <c r="I40" s="37">
        <v>0.40583440583440583</v>
      </c>
    </row>
    <row r="41" spans="1:9" ht="15" customHeight="1" x14ac:dyDescent="0.25">
      <c r="A41" t="s">
        <v>1833</v>
      </c>
      <c r="B41" t="s">
        <v>1829</v>
      </c>
      <c r="C41" s="36">
        <v>0</v>
      </c>
      <c r="D41" s="36">
        <v>12</v>
      </c>
      <c r="E41" s="36">
        <v>88</v>
      </c>
      <c r="F41" s="36">
        <v>252</v>
      </c>
      <c r="G41" s="36">
        <v>2</v>
      </c>
      <c r="H41" s="37">
        <v>0</v>
      </c>
      <c r="I41" s="37">
        <v>0.25882352941176473</v>
      </c>
    </row>
    <row r="42" spans="1:9" ht="15" customHeight="1" x14ac:dyDescent="0.25">
      <c r="A42" t="s">
        <v>355</v>
      </c>
      <c r="B42" t="s">
        <v>20</v>
      </c>
      <c r="C42" s="36">
        <v>0</v>
      </c>
      <c r="D42" s="36">
        <v>6</v>
      </c>
      <c r="E42" s="36">
        <v>60</v>
      </c>
      <c r="F42" s="36">
        <v>126</v>
      </c>
      <c r="G42" s="36">
        <v>1</v>
      </c>
      <c r="H42" s="37">
        <v>0</v>
      </c>
      <c r="I42" s="37">
        <v>0.32258064516129031</v>
      </c>
    </row>
    <row r="43" spans="1:9" ht="15" customHeight="1" x14ac:dyDescent="0.25">
      <c r="A43" t="s">
        <v>199</v>
      </c>
      <c r="B43" t="s">
        <v>20</v>
      </c>
      <c r="C43" s="36">
        <v>10</v>
      </c>
      <c r="D43" s="36">
        <v>14</v>
      </c>
      <c r="E43" s="36">
        <v>397</v>
      </c>
      <c r="F43" s="36">
        <v>463</v>
      </c>
      <c r="G43" s="36">
        <v>4</v>
      </c>
      <c r="H43" s="37">
        <v>0.41666666666666669</v>
      </c>
      <c r="I43" s="37">
        <v>0.46162790697674416</v>
      </c>
    </row>
    <row r="44" spans="1:9" ht="15" customHeight="1" x14ac:dyDescent="0.25">
      <c r="A44" t="s">
        <v>198</v>
      </c>
      <c r="B44" t="s">
        <v>20</v>
      </c>
      <c r="C44" s="36">
        <v>20</v>
      </c>
      <c r="D44" s="36">
        <v>28</v>
      </c>
      <c r="E44" s="36">
        <v>796</v>
      </c>
      <c r="F44" s="36">
        <v>868</v>
      </c>
      <c r="G44" s="36">
        <v>8</v>
      </c>
      <c r="H44" s="37">
        <v>0.41666666666666669</v>
      </c>
      <c r="I44" s="37">
        <v>0.47836538461538464</v>
      </c>
    </row>
    <row r="45" spans="1:9" ht="15" customHeight="1" x14ac:dyDescent="0.25">
      <c r="A45" t="s">
        <v>200</v>
      </c>
      <c r="B45" t="s">
        <v>20</v>
      </c>
      <c r="C45" s="36">
        <v>17</v>
      </c>
      <c r="D45" s="36">
        <v>31</v>
      </c>
      <c r="E45" s="36">
        <v>764</v>
      </c>
      <c r="F45" s="36">
        <v>908</v>
      </c>
      <c r="G45" s="36">
        <v>8</v>
      </c>
      <c r="H45" s="37">
        <v>0.35416666666666669</v>
      </c>
      <c r="I45" s="37">
        <v>0.4569377990430622</v>
      </c>
    </row>
    <row r="46" spans="1:9" ht="15" customHeight="1" x14ac:dyDescent="0.25">
      <c r="A46" t="s">
        <v>354</v>
      </c>
      <c r="B46" t="s">
        <v>20</v>
      </c>
      <c r="C46" s="36">
        <v>1</v>
      </c>
      <c r="D46" s="36">
        <v>11</v>
      </c>
      <c r="E46" s="36">
        <v>163</v>
      </c>
      <c r="F46" s="36">
        <v>244</v>
      </c>
      <c r="G46" s="36">
        <v>2</v>
      </c>
      <c r="H46" s="37">
        <v>8.3333333333333329E-2</v>
      </c>
      <c r="I46" s="37">
        <v>0.40049140049140047</v>
      </c>
    </row>
    <row r="47" spans="1:9" ht="15" customHeight="1" x14ac:dyDescent="0.25">
      <c r="A47" t="s">
        <v>283</v>
      </c>
      <c r="B47" t="s">
        <v>20</v>
      </c>
      <c r="C47" s="36">
        <v>1</v>
      </c>
      <c r="D47" s="36">
        <v>17</v>
      </c>
      <c r="E47" s="36">
        <v>249</v>
      </c>
      <c r="F47" s="36">
        <v>377</v>
      </c>
      <c r="G47" s="36">
        <v>3</v>
      </c>
      <c r="H47" s="37">
        <v>5.5555555555555552E-2</v>
      </c>
      <c r="I47" s="37">
        <v>0.39776357827476039</v>
      </c>
    </row>
    <row r="48" spans="1:9" ht="15" customHeight="1" x14ac:dyDescent="0.25">
      <c r="A48" t="s">
        <v>446</v>
      </c>
      <c r="B48" t="s">
        <v>20</v>
      </c>
      <c r="C48" s="36">
        <v>8</v>
      </c>
      <c r="D48" s="36">
        <v>16</v>
      </c>
      <c r="E48" s="36">
        <v>359</v>
      </c>
      <c r="F48" s="36">
        <v>457</v>
      </c>
      <c r="G48" s="36">
        <v>4</v>
      </c>
      <c r="H48" s="37">
        <v>0.33333333333333331</v>
      </c>
      <c r="I48" s="37">
        <v>0.43995098039215685</v>
      </c>
    </row>
    <row r="49" spans="1:9" ht="15" customHeight="1" x14ac:dyDescent="0.25">
      <c r="A49" t="s">
        <v>426</v>
      </c>
      <c r="B49" t="s">
        <v>1831</v>
      </c>
      <c r="C49" s="36">
        <v>4</v>
      </c>
      <c r="D49" s="36">
        <v>0</v>
      </c>
      <c r="E49" s="36">
        <v>86</v>
      </c>
      <c r="F49" s="36">
        <v>60</v>
      </c>
      <c r="G49" s="36">
        <v>1</v>
      </c>
      <c r="H49" s="37">
        <v>1</v>
      </c>
      <c r="I49" s="37">
        <v>0.58904109589041098</v>
      </c>
    </row>
    <row r="50" spans="1:9" ht="15" customHeight="1" x14ac:dyDescent="0.25">
      <c r="A50" t="s">
        <v>212</v>
      </c>
      <c r="B50" t="s">
        <v>1831</v>
      </c>
      <c r="C50" s="36">
        <v>16</v>
      </c>
      <c r="D50" s="36">
        <v>18</v>
      </c>
      <c r="E50" s="36">
        <v>627</v>
      </c>
      <c r="F50" s="36">
        <v>604</v>
      </c>
      <c r="G50" s="36">
        <v>6</v>
      </c>
      <c r="H50" s="37">
        <v>0.47058823529411764</v>
      </c>
      <c r="I50" s="37">
        <v>0.50934199837530458</v>
      </c>
    </row>
    <row r="51" spans="1:9" ht="15" customHeight="1" x14ac:dyDescent="0.25">
      <c r="A51" t="s">
        <v>109</v>
      </c>
      <c r="B51" t="s">
        <v>1831</v>
      </c>
      <c r="C51" s="36">
        <v>40</v>
      </c>
      <c r="D51" s="36">
        <v>30</v>
      </c>
      <c r="E51" s="36">
        <v>1269</v>
      </c>
      <c r="F51" s="36">
        <v>1238</v>
      </c>
      <c r="G51" s="36">
        <v>12</v>
      </c>
      <c r="H51" s="37">
        <v>0.5714285714285714</v>
      </c>
      <c r="I51" s="37">
        <v>0.50618268847227765</v>
      </c>
    </row>
    <row r="52" spans="1:9" ht="15" customHeight="1" x14ac:dyDescent="0.25">
      <c r="A52" t="s">
        <v>110</v>
      </c>
      <c r="B52" t="s">
        <v>1831</v>
      </c>
      <c r="C52" s="36">
        <v>40</v>
      </c>
      <c r="D52" s="36">
        <v>26</v>
      </c>
      <c r="E52" s="36">
        <v>1201</v>
      </c>
      <c r="F52" s="36">
        <v>1192</v>
      </c>
      <c r="G52" s="36">
        <v>11</v>
      </c>
      <c r="H52" s="37">
        <v>0.60606060606060608</v>
      </c>
      <c r="I52" s="37">
        <v>0.50188048474717928</v>
      </c>
    </row>
    <row r="53" spans="1:9" ht="15" customHeight="1" x14ac:dyDescent="0.25">
      <c r="A53" t="s">
        <v>111</v>
      </c>
      <c r="B53" t="s">
        <v>1831</v>
      </c>
      <c r="C53" s="36">
        <v>7</v>
      </c>
      <c r="D53" s="36">
        <v>11</v>
      </c>
      <c r="E53" s="36">
        <v>299</v>
      </c>
      <c r="F53" s="36">
        <v>342</v>
      </c>
      <c r="G53" s="36">
        <v>3</v>
      </c>
      <c r="H53" s="37">
        <v>0.3888888888888889</v>
      </c>
      <c r="I53" s="37">
        <v>0.46645865834633388</v>
      </c>
    </row>
    <row r="54" spans="1:9" ht="15" customHeight="1" x14ac:dyDescent="0.25">
      <c r="A54" t="s">
        <v>486</v>
      </c>
      <c r="B54" t="s">
        <v>1831</v>
      </c>
      <c r="C54" s="36">
        <v>3</v>
      </c>
      <c r="D54" s="36">
        <v>9</v>
      </c>
      <c r="E54" s="36">
        <v>192</v>
      </c>
      <c r="F54" s="36">
        <v>233</v>
      </c>
      <c r="G54" s="36">
        <v>2</v>
      </c>
      <c r="H54" s="37">
        <v>0.25</v>
      </c>
      <c r="I54" s="37">
        <v>0.45176470588235296</v>
      </c>
    </row>
    <row r="55" spans="1:9" ht="15" customHeight="1" x14ac:dyDescent="0.25">
      <c r="A55" t="s">
        <v>506</v>
      </c>
      <c r="B55" t="s">
        <v>1831</v>
      </c>
      <c r="C55" s="36">
        <v>6</v>
      </c>
      <c r="D55" s="36">
        <v>12</v>
      </c>
      <c r="E55" s="36">
        <v>313</v>
      </c>
      <c r="F55" s="36">
        <v>349</v>
      </c>
      <c r="G55" s="36">
        <v>3</v>
      </c>
      <c r="H55" s="37">
        <v>0.33333333333333331</v>
      </c>
      <c r="I55" s="37">
        <v>0.47280966767371602</v>
      </c>
    </row>
    <row r="56" spans="1:9" ht="15" customHeight="1" x14ac:dyDescent="0.25">
      <c r="A56"/>
      <c r="B56"/>
      <c r="C56" s="36"/>
      <c r="D56" s="36"/>
      <c r="E56" s="36"/>
      <c r="F56" s="36"/>
      <c r="G56" s="36"/>
      <c r="H56" s="37"/>
      <c r="I56" s="37"/>
    </row>
    <row r="57" spans="1:9" ht="15" customHeight="1" x14ac:dyDescent="0.25">
      <c r="A57"/>
      <c r="B57"/>
      <c r="C57" s="36"/>
      <c r="D57" s="36"/>
      <c r="E57" s="36"/>
      <c r="F57" s="36"/>
      <c r="G57" s="36"/>
      <c r="H57" s="37"/>
      <c r="I57" s="37"/>
    </row>
    <row r="58" spans="1:9" ht="15" customHeight="1" x14ac:dyDescent="0.25">
      <c r="A58"/>
      <c r="B58"/>
      <c r="C58" s="36"/>
      <c r="D58" s="36"/>
      <c r="E58" s="36"/>
      <c r="F58" s="36"/>
      <c r="G58" s="36"/>
      <c r="H58" s="37"/>
      <c r="I58" s="37"/>
    </row>
    <row r="59" spans="1:9" ht="15" customHeight="1" x14ac:dyDescent="0.25">
      <c r="A59"/>
      <c r="B59"/>
      <c r="C59" s="36"/>
      <c r="D59" s="36"/>
      <c r="E59" s="36"/>
      <c r="F59" s="36"/>
      <c r="G59" s="36"/>
      <c r="H59" s="37"/>
      <c r="I59" s="37"/>
    </row>
    <row r="60" spans="1:9" ht="15" customHeight="1" x14ac:dyDescent="0.25">
      <c r="A60"/>
      <c r="B60"/>
      <c r="C60" s="36"/>
      <c r="D60" s="36"/>
      <c r="E60" s="36"/>
      <c r="F60" s="36"/>
      <c r="G60" s="36"/>
      <c r="H60" s="37"/>
      <c r="I60" s="37"/>
    </row>
    <row r="61" spans="1:9" ht="15" customHeight="1" x14ac:dyDescent="0.25">
      <c r="A61"/>
      <c r="B61"/>
      <c r="C61" s="36"/>
      <c r="D61" s="36"/>
      <c r="E61" s="36"/>
      <c r="F61" s="36"/>
      <c r="G61" s="36"/>
      <c r="H61" s="37"/>
      <c r="I61" s="37"/>
    </row>
    <row r="62" spans="1:9" ht="15" customHeight="1" x14ac:dyDescent="0.25">
      <c r="A62"/>
      <c r="B62"/>
      <c r="C62" s="36"/>
      <c r="D62" s="36"/>
      <c r="E62" s="36"/>
      <c r="F62" s="36"/>
      <c r="G62" s="36"/>
      <c r="H62" s="37"/>
      <c r="I62" s="37"/>
    </row>
    <row r="63" spans="1:9" ht="15" customHeight="1" x14ac:dyDescent="0.25">
      <c r="A63"/>
      <c r="B63"/>
      <c r="C63" s="36"/>
      <c r="D63" s="36"/>
      <c r="E63" s="36"/>
      <c r="F63" s="36"/>
      <c r="G63" s="36"/>
      <c r="H63" s="37"/>
      <c r="I63" s="37"/>
    </row>
    <row r="64" spans="1:9" ht="15" customHeight="1" x14ac:dyDescent="0.25">
      <c r="A64"/>
      <c r="B64"/>
      <c r="C64" s="36"/>
      <c r="D64" s="36"/>
      <c r="E64" s="36"/>
      <c r="F64" s="36"/>
      <c r="G64" s="36"/>
      <c r="H64" s="37"/>
      <c r="I64" s="37"/>
    </row>
    <row r="65" spans="1:9" ht="15" customHeight="1" x14ac:dyDescent="0.25">
      <c r="A65"/>
      <c r="B65"/>
      <c r="C65" s="36"/>
      <c r="D65" s="36"/>
      <c r="E65" s="36"/>
      <c r="F65" s="36"/>
      <c r="G65" s="36"/>
      <c r="H65" s="37"/>
      <c r="I65" s="37"/>
    </row>
    <row r="66" spans="1:9" ht="15" customHeight="1" x14ac:dyDescent="0.25">
      <c r="A66"/>
      <c r="B66"/>
      <c r="C66" s="36"/>
      <c r="D66" s="36"/>
      <c r="E66" s="36"/>
      <c r="F66" s="36"/>
      <c r="G66" s="36"/>
      <c r="H66" s="37"/>
      <c r="I66" s="37"/>
    </row>
    <row r="67" spans="1:9" ht="15" customHeight="1" x14ac:dyDescent="0.25">
      <c r="A67"/>
      <c r="B67"/>
      <c r="C67" s="36"/>
      <c r="D67" s="36"/>
      <c r="E67" s="36"/>
      <c r="F67" s="36"/>
      <c r="G67" s="36"/>
      <c r="H67" s="37"/>
      <c r="I67" s="37"/>
    </row>
  </sheetData>
  <autoFilter ref="A5:I5" xr:uid="{F6BBA53C-E57F-4475-B43E-CB842C97D66D}"/>
  <mergeCells count="4">
    <mergeCell ref="A1:I1"/>
    <mergeCell ref="A2:I2"/>
    <mergeCell ref="C4:D4"/>
    <mergeCell ref="E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BF242-C2D2-469E-9172-1CA92E247F3C}">
  <dimension ref="A1:J132"/>
  <sheetViews>
    <sheetView workbookViewId="0">
      <selection sqref="A1:J1"/>
    </sheetView>
  </sheetViews>
  <sheetFormatPr defaultColWidth="14.42578125" defaultRowHeight="12.75" x14ac:dyDescent="0.2"/>
  <cols>
    <col min="1" max="2" width="25.7109375" style="32" customWidth="1"/>
    <col min="3" max="3" width="16.7109375" style="32" customWidth="1"/>
    <col min="4" max="7" width="6.7109375" style="32" customWidth="1"/>
    <col min="8" max="10" width="8.7109375" style="32" customWidth="1"/>
    <col min="11" max="16384" width="14.42578125" style="32"/>
  </cols>
  <sheetData>
    <row r="1" spans="1:10" s="8" customFormat="1" ht="20.25" x14ac:dyDescent="0.3">
      <c r="A1" s="158" t="s">
        <v>1893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0" s="1" customFormat="1" ht="12.75" customHeight="1" x14ac:dyDescent="0.25">
      <c r="A2" s="159"/>
      <c r="B2" s="126"/>
      <c r="C2" s="126"/>
      <c r="D2" s="126"/>
      <c r="E2" s="126"/>
      <c r="F2" s="126"/>
      <c r="G2" s="126"/>
      <c r="H2" s="126"/>
      <c r="I2" s="126"/>
      <c r="J2" s="126"/>
    </row>
    <row r="3" spans="1:10" ht="15" customHeight="1" x14ac:dyDescent="0.25">
      <c r="A3" s="9" t="s">
        <v>1834</v>
      </c>
      <c r="B3" s="31"/>
      <c r="C3" s="31"/>
      <c r="D3" s="31"/>
      <c r="E3" s="31"/>
      <c r="F3" s="31"/>
      <c r="G3" s="31" t="s">
        <v>1821</v>
      </c>
      <c r="H3" s="31"/>
      <c r="I3" s="31"/>
      <c r="J3" s="31"/>
    </row>
    <row r="4" spans="1:10" ht="15" customHeight="1" x14ac:dyDescent="0.2">
      <c r="A4" s="33"/>
      <c r="B4" s="33"/>
      <c r="C4" s="33"/>
      <c r="D4" s="164" t="s">
        <v>3</v>
      </c>
      <c r="E4" s="165"/>
      <c r="F4" s="164" t="s">
        <v>2</v>
      </c>
      <c r="G4" s="165"/>
      <c r="H4" s="34"/>
      <c r="I4" s="34"/>
      <c r="J4" s="34"/>
    </row>
    <row r="5" spans="1:10" ht="15" customHeight="1" x14ac:dyDescent="0.2">
      <c r="A5" s="33" t="s">
        <v>1835</v>
      </c>
      <c r="B5" s="33" t="s">
        <v>1835</v>
      </c>
      <c r="C5" s="33" t="s">
        <v>1823</v>
      </c>
      <c r="D5" s="34" t="s">
        <v>8</v>
      </c>
      <c r="E5" s="34" t="s">
        <v>10</v>
      </c>
      <c r="F5" s="34" t="s">
        <v>8</v>
      </c>
      <c r="G5" s="34" t="s">
        <v>10</v>
      </c>
      <c r="H5" s="35" t="s">
        <v>1</v>
      </c>
      <c r="I5" s="35" t="s">
        <v>1824</v>
      </c>
      <c r="J5" s="35" t="s">
        <v>1825</v>
      </c>
    </row>
    <row r="6" spans="1:10" ht="15" customHeight="1" x14ac:dyDescent="0.25">
      <c r="A6" t="s">
        <v>123</v>
      </c>
      <c r="B6" t="s">
        <v>122</v>
      </c>
      <c r="C6" t="s">
        <v>15</v>
      </c>
      <c r="D6" s="36">
        <v>4</v>
      </c>
      <c r="E6" s="36">
        <v>0</v>
      </c>
      <c r="F6" s="36">
        <v>88</v>
      </c>
      <c r="G6" s="36">
        <v>53</v>
      </c>
      <c r="H6" s="36">
        <v>2</v>
      </c>
      <c r="I6" s="37">
        <v>1</v>
      </c>
      <c r="J6" s="37">
        <v>0.62411347517730498</v>
      </c>
    </row>
    <row r="7" spans="1:10" ht="15" customHeight="1" x14ac:dyDescent="0.25">
      <c r="A7" t="s">
        <v>123</v>
      </c>
      <c r="B7" t="s">
        <v>377</v>
      </c>
      <c r="C7" t="s">
        <v>15</v>
      </c>
      <c r="D7" s="36">
        <v>2</v>
      </c>
      <c r="E7" s="36">
        <v>0</v>
      </c>
      <c r="F7" s="36">
        <v>42</v>
      </c>
      <c r="G7" s="36">
        <v>26</v>
      </c>
      <c r="H7" s="36">
        <v>1</v>
      </c>
      <c r="I7" s="37">
        <v>1</v>
      </c>
      <c r="J7" s="37">
        <v>0.61764705882352944</v>
      </c>
    </row>
    <row r="8" spans="1:10" ht="15" customHeight="1" x14ac:dyDescent="0.25">
      <c r="A8" t="s">
        <v>123</v>
      </c>
      <c r="B8" t="s">
        <v>121</v>
      </c>
      <c r="C8" t="s">
        <v>15</v>
      </c>
      <c r="D8" s="36">
        <v>10</v>
      </c>
      <c r="E8" s="36">
        <v>0</v>
      </c>
      <c r="F8" s="36">
        <v>212</v>
      </c>
      <c r="G8" s="36">
        <v>140</v>
      </c>
      <c r="H8" s="36">
        <v>5</v>
      </c>
      <c r="I8" s="37">
        <v>1</v>
      </c>
      <c r="J8" s="37">
        <v>0.60227272727272729</v>
      </c>
    </row>
    <row r="9" spans="1:10" ht="15" customHeight="1" x14ac:dyDescent="0.25">
      <c r="A9" t="s">
        <v>123</v>
      </c>
      <c r="B9" t="s">
        <v>223</v>
      </c>
      <c r="C9" t="s">
        <v>15</v>
      </c>
      <c r="D9" s="36">
        <v>0</v>
      </c>
      <c r="E9" s="36">
        <v>2</v>
      </c>
      <c r="F9" s="36">
        <v>28</v>
      </c>
      <c r="G9" s="36">
        <v>42</v>
      </c>
      <c r="H9" s="36">
        <v>1</v>
      </c>
      <c r="I9" s="37">
        <v>0</v>
      </c>
      <c r="J9" s="37">
        <v>0.4</v>
      </c>
    </row>
    <row r="10" spans="1:10" ht="15" customHeight="1" x14ac:dyDescent="0.25">
      <c r="A10" t="s">
        <v>223</v>
      </c>
      <c r="B10" t="s">
        <v>122</v>
      </c>
      <c r="C10" t="s">
        <v>15</v>
      </c>
      <c r="D10" s="36">
        <v>2</v>
      </c>
      <c r="E10" s="36">
        <v>0</v>
      </c>
      <c r="F10" s="36">
        <v>42</v>
      </c>
      <c r="G10" s="36">
        <v>17</v>
      </c>
      <c r="H10" s="36">
        <v>1</v>
      </c>
      <c r="I10" s="37">
        <v>1</v>
      </c>
      <c r="J10" s="37">
        <v>0.71186440677966101</v>
      </c>
    </row>
    <row r="11" spans="1:10" ht="15" customHeight="1" x14ac:dyDescent="0.25">
      <c r="A11" t="s">
        <v>223</v>
      </c>
      <c r="B11" t="s">
        <v>222</v>
      </c>
      <c r="C11" t="s">
        <v>15</v>
      </c>
      <c r="D11" s="36">
        <v>0</v>
      </c>
      <c r="E11" s="36">
        <v>2</v>
      </c>
      <c r="F11" s="36">
        <v>32</v>
      </c>
      <c r="G11" s="36">
        <v>42</v>
      </c>
      <c r="H11" s="36">
        <v>1</v>
      </c>
      <c r="I11" s="37">
        <v>0</v>
      </c>
      <c r="J11" s="37">
        <v>0.43243243243243246</v>
      </c>
    </row>
    <row r="12" spans="1:10" ht="15" customHeight="1" x14ac:dyDescent="0.25">
      <c r="A12" t="s">
        <v>121</v>
      </c>
      <c r="B12" t="s">
        <v>377</v>
      </c>
      <c r="C12" t="s">
        <v>15</v>
      </c>
      <c r="D12" s="36">
        <v>1</v>
      </c>
      <c r="E12" s="36">
        <v>1</v>
      </c>
      <c r="F12" s="36">
        <v>41</v>
      </c>
      <c r="G12" s="36">
        <v>42</v>
      </c>
      <c r="H12" s="36">
        <v>1</v>
      </c>
      <c r="I12" s="37">
        <v>0.5</v>
      </c>
      <c r="J12" s="37">
        <v>0.49397590361445781</v>
      </c>
    </row>
    <row r="13" spans="1:10" ht="15" customHeight="1" x14ac:dyDescent="0.25">
      <c r="A13" t="s">
        <v>222</v>
      </c>
      <c r="B13" t="s">
        <v>303</v>
      </c>
      <c r="C13" t="s">
        <v>15</v>
      </c>
      <c r="D13" s="36">
        <v>4</v>
      </c>
      <c r="E13" s="36">
        <v>0</v>
      </c>
      <c r="F13" s="36">
        <v>84</v>
      </c>
      <c r="G13" s="36">
        <v>44</v>
      </c>
      <c r="H13" s="36">
        <v>2</v>
      </c>
      <c r="I13" s="37">
        <v>1</v>
      </c>
      <c r="J13" s="37">
        <v>0.65625</v>
      </c>
    </row>
    <row r="14" spans="1:10" ht="15" customHeight="1" x14ac:dyDescent="0.25">
      <c r="A14" t="s">
        <v>222</v>
      </c>
      <c r="B14" t="s">
        <v>121</v>
      </c>
      <c r="C14" t="s">
        <v>15</v>
      </c>
      <c r="D14" s="36">
        <v>2</v>
      </c>
      <c r="E14" s="36">
        <v>0</v>
      </c>
      <c r="F14" s="36">
        <v>42</v>
      </c>
      <c r="G14" s="36">
        <v>33</v>
      </c>
      <c r="H14" s="36">
        <v>1</v>
      </c>
      <c r="I14" s="37">
        <v>1</v>
      </c>
      <c r="J14" s="37">
        <v>0.56000000000000005</v>
      </c>
    </row>
    <row r="15" spans="1:10" ht="15" customHeight="1" x14ac:dyDescent="0.25">
      <c r="A15" t="s">
        <v>222</v>
      </c>
      <c r="B15" t="s">
        <v>122</v>
      </c>
      <c r="C15" t="s">
        <v>15</v>
      </c>
      <c r="D15" s="36">
        <v>5</v>
      </c>
      <c r="E15" s="36">
        <v>1</v>
      </c>
      <c r="F15" s="36">
        <v>117</v>
      </c>
      <c r="G15" s="36">
        <v>91</v>
      </c>
      <c r="H15" s="36">
        <v>3</v>
      </c>
      <c r="I15" s="37">
        <v>0.83333333333333337</v>
      </c>
      <c r="J15" s="37">
        <v>0.5625</v>
      </c>
    </row>
    <row r="16" spans="1:10" ht="15" customHeight="1" x14ac:dyDescent="0.25">
      <c r="A16" t="s">
        <v>377</v>
      </c>
      <c r="B16" t="s">
        <v>303</v>
      </c>
      <c r="C16" t="s">
        <v>15</v>
      </c>
      <c r="D16" s="36">
        <v>2</v>
      </c>
      <c r="E16" s="36">
        <v>0</v>
      </c>
      <c r="F16" s="36">
        <v>42</v>
      </c>
      <c r="G16" s="36">
        <v>28</v>
      </c>
      <c r="H16" s="36">
        <v>1</v>
      </c>
      <c r="I16" s="37">
        <v>1</v>
      </c>
      <c r="J16" s="37">
        <v>0.6</v>
      </c>
    </row>
    <row r="17" spans="1:10" ht="15" customHeight="1" x14ac:dyDescent="0.25">
      <c r="A17" t="s">
        <v>122</v>
      </c>
      <c r="B17" t="s">
        <v>121</v>
      </c>
      <c r="C17" t="s">
        <v>15</v>
      </c>
      <c r="D17" s="36">
        <v>10</v>
      </c>
      <c r="E17" s="36">
        <v>0</v>
      </c>
      <c r="F17" s="36">
        <v>211</v>
      </c>
      <c r="G17" s="36">
        <v>131</v>
      </c>
      <c r="H17" s="36">
        <v>5</v>
      </c>
      <c r="I17" s="37">
        <v>1</v>
      </c>
      <c r="J17" s="37">
        <v>0.61695906432748537</v>
      </c>
    </row>
    <row r="18" spans="1:10" ht="15" customHeight="1" x14ac:dyDescent="0.25">
      <c r="A18" t="s">
        <v>70</v>
      </c>
      <c r="B18" t="s">
        <v>104</v>
      </c>
      <c r="C18" t="s">
        <v>1826</v>
      </c>
      <c r="D18" s="36">
        <v>0</v>
      </c>
      <c r="E18" s="36">
        <v>2</v>
      </c>
      <c r="F18" s="36">
        <v>19</v>
      </c>
      <c r="G18" s="36">
        <v>42</v>
      </c>
      <c r="H18" s="36">
        <v>1</v>
      </c>
      <c r="I18" s="37">
        <v>0</v>
      </c>
      <c r="J18" s="37">
        <v>0.31147540983606559</v>
      </c>
    </row>
    <row r="19" spans="1:10" ht="15" customHeight="1" x14ac:dyDescent="0.25">
      <c r="A19" t="s">
        <v>74</v>
      </c>
      <c r="B19" t="s">
        <v>104</v>
      </c>
      <c r="C19" t="s">
        <v>1826</v>
      </c>
      <c r="D19" s="36">
        <v>0</v>
      </c>
      <c r="E19" s="36">
        <v>2</v>
      </c>
      <c r="F19" s="36">
        <v>27</v>
      </c>
      <c r="G19" s="36">
        <v>42</v>
      </c>
      <c r="H19" s="36">
        <v>1</v>
      </c>
      <c r="I19" s="37">
        <v>0</v>
      </c>
      <c r="J19" s="37">
        <v>0.39130434782608697</v>
      </c>
    </row>
    <row r="20" spans="1:10" ht="15" customHeight="1" x14ac:dyDescent="0.25">
      <c r="A20" t="s">
        <v>74</v>
      </c>
      <c r="B20" t="s">
        <v>70</v>
      </c>
      <c r="C20" t="s">
        <v>1826</v>
      </c>
      <c r="D20" s="36">
        <v>0</v>
      </c>
      <c r="E20" s="36">
        <v>10</v>
      </c>
      <c r="F20" s="36">
        <v>100</v>
      </c>
      <c r="G20" s="36">
        <v>210</v>
      </c>
      <c r="H20" s="36">
        <v>5</v>
      </c>
      <c r="I20" s="37">
        <v>0</v>
      </c>
      <c r="J20" s="37">
        <v>0.32258064516129031</v>
      </c>
    </row>
    <row r="21" spans="1:10" ht="15" customHeight="1" x14ac:dyDescent="0.25">
      <c r="A21" t="s">
        <v>72</v>
      </c>
      <c r="B21" t="s">
        <v>70</v>
      </c>
      <c r="C21" t="s">
        <v>1826</v>
      </c>
      <c r="D21" s="36">
        <v>1</v>
      </c>
      <c r="E21" s="36">
        <v>11</v>
      </c>
      <c r="F21" s="36">
        <v>156</v>
      </c>
      <c r="G21" s="36">
        <v>249</v>
      </c>
      <c r="H21" s="36">
        <v>6</v>
      </c>
      <c r="I21" s="37">
        <v>8.3333333333333329E-2</v>
      </c>
      <c r="J21" s="37">
        <v>0.38518518518518519</v>
      </c>
    </row>
    <row r="22" spans="1:10" ht="15" customHeight="1" x14ac:dyDescent="0.25">
      <c r="A22" t="s">
        <v>72</v>
      </c>
      <c r="B22" t="s">
        <v>140</v>
      </c>
      <c r="C22" t="s">
        <v>1826</v>
      </c>
      <c r="D22" s="36">
        <v>0</v>
      </c>
      <c r="E22" s="36">
        <v>2</v>
      </c>
      <c r="F22" s="36">
        <v>23</v>
      </c>
      <c r="G22" s="36">
        <v>42</v>
      </c>
      <c r="H22" s="36">
        <v>1</v>
      </c>
      <c r="I22" s="37">
        <v>0</v>
      </c>
      <c r="J22" s="37">
        <v>0.35384615384615387</v>
      </c>
    </row>
    <row r="23" spans="1:10" ht="15" customHeight="1" x14ac:dyDescent="0.25">
      <c r="A23" t="s">
        <v>72</v>
      </c>
      <c r="B23" t="s">
        <v>104</v>
      </c>
      <c r="C23" t="s">
        <v>1826</v>
      </c>
      <c r="D23" s="36">
        <v>0</v>
      </c>
      <c r="E23" s="36">
        <v>2</v>
      </c>
      <c r="F23" s="36">
        <v>22</v>
      </c>
      <c r="G23" s="36">
        <v>42</v>
      </c>
      <c r="H23" s="36">
        <v>1</v>
      </c>
      <c r="I23" s="37">
        <v>0</v>
      </c>
      <c r="J23" s="37">
        <v>0.34375</v>
      </c>
    </row>
    <row r="24" spans="1:10" ht="15" customHeight="1" x14ac:dyDescent="0.25">
      <c r="A24" t="s">
        <v>72</v>
      </c>
      <c r="B24" t="s">
        <v>554</v>
      </c>
      <c r="C24" t="s">
        <v>1826</v>
      </c>
      <c r="D24" s="36">
        <v>0</v>
      </c>
      <c r="E24" s="36">
        <v>2</v>
      </c>
      <c r="F24" s="36">
        <v>20</v>
      </c>
      <c r="G24" s="36">
        <v>42</v>
      </c>
      <c r="H24" s="36">
        <v>1</v>
      </c>
      <c r="I24" s="37">
        <v>0</v>
      </c>
      <c r="J24" s="37">
        <v>0.32258064516129031</v>
      </c>
    </row>
    <row r="25" spans="1:10" ht="15" customHeight="1" x14ac:dyDescent="0.25">
      <c r="A25" t="s">
        <v>72</v>
      </c>
      <c r="B25" t="s">
        <v>74</v>
      </c>
      <c r="C25" t="s">
        <v>1826</v>
      </c>
      <c r="D25" s="36">
        <v>0</v>
      </c>
      <c r="E25" s="36">
        <v>4</v>
      </c>
      <c r="F25" s="36">
        <v>28</v>
      </c>
      <c r="G25" s="36">
        <v>84</v>
      </c>
      <c r="H25" s="36">
        <v>2</v>
      </c>
      <c r="I25" s="37">
        <v>0</v>
      </c>
      <c r="J25" s="37">
        <v>0.25</v>
      </c>
    </row>
    <row r="26" spans="1:10" ht="15" customHeight="1" x14ac:dyDescent="0.25">
      <c r="A26" t="s">
        <v>137</v>
      </c>
      <c r="B26" t="s">
        <v>138</v>
      </c>
      <c r="C26" t="s">
        <v>1827</v>
      </c>
      <c r="D26" s="36">
        <v>10</v>
      </c>
      <c r="E26" s="36">
        <v>0</v>
      </c>
      <c r="F26" s="36">
        <v>210</v>
      </c>
      <c r="G26" s="36">
        <v>120</v>
      </c>
      <c r="H26" s="36">
        <v>5</v>
      </c>
      <c r="I26" s="37">
        <v>1</v>
      </c>
      <c r="J26" s="37">
        <v>0.63636363636363635</v>
      </c>
    </row>
    <row r="27" spans="1:10" ht="15" customHeight="1" x14ac:dyDescent="0.25">
      <c r="A27" t="s">
        <v>137</v>
      </c>
      <c r="B27" t="s">
        <v>195</v>
      </c>
      <c r="C27" t="s">
        <v>1827</v>
      </c>
      <c r="D27" s="36">
        <v>2</v>
      </c>
      <c r="E27" s="36">
        <v>0</v>
      </c>
      <c r="F27" s="36">
        <v>42</v>
      </c>
      <c r="G27" s="36">
        <v>26</v>
      </c>
      <c r="H27" s="36">
        <v>1</v>
      </c>
      <c r="I27" s="37">
        <v>1</v>
      </c>
      <c r="J27" s="37">
        <v>0.61764705882352944</v>
      </c>
    </row>
    <row r="28" spans="1:10" ht="15" customHeight="1" x14ac:dyDescent="0.25">
      <c r="A28" t="s">
        <v>137</v>
      </c>
      <c r="B28" t="s">
        <v>139</v>
      </c>
      <c r="C28" t="s">
        <v>1827</v>
      </c>
      <c r="D28" s="36">
        <v>14</v>
      </c>
      <c r="E28" s="36">
        <v>2</v>
      </c>
      <c r="F28" s="36">
        <v>332</v>
      </c>
      <c r="G28" s="36">
        <v>209</v>
      </c>
      <c r="H28" s="36">
        <v>8</v>
      </c>
      <c r="I28" s="37">
        <v>0.875</v>
      </c>
      <c r="J28" s="37">
        <v>0.61367837338262476</v>
      </c>
    </row>
    <row r="29" spans="1:10" ht="15" customHeight="1" x14ac:dyDescent="0.25">
      <c r="A29" t="s">
        <v>137</v>
      </c>
      <c r="B29" t="s">
        <v>153</v>
      </c>
      <c r="C29" t="s">
        <v>1827</v>
      </c>
      <c r="D29" s="36">
        <v>15</v>
      </c>
      <c r="E29" s="36">
        <v>3</v>
      </c>
      <c r="F29" s="36">
        <v>371</v>
      </c>
      <c r="G29" s="36">
        <v>240</v>
      </c>
      <c r="H29" s="36">
        <v>9</v>
      </c>
      <c r="I29" s="37">
        <v>0.83333333333333337</v>
      </c>
      <c r="J29" s="37">
        <v>0.60720130932896887</v>
      </c>
    </row>
    <row r="30" spans="1:10" ht="15" customHeight="1" x14ac:dyDescent="0.25">
      <c r="A30" t="s">
        <v>153</v>
      </c>
      <c r="B30" t="s">
        <v>139</v>
      </c>
      <c r="C30" t="s">
        <v>1827</v>
      </c>
      <c r="D30" s="36">
        <v>2</v>
      </c>
      <c r="E30" s="36">
        <v>0</v>
      </c>
      <c r="F30" s="36">
        <v>42</v>
      </c>
      <c r="G30" s="36">
        <v>11</v>
      </c>
      <c r="H30" s="36">
        <v>1</v>
      </c>
      <c r="I30" s="37">
        <v>1</v>
      </c>
      <c r="J30" s="37">
        <v>0.79245283018867929</v>
      </c>
    </row>
    <row r="31" spans="1:10" ht="15" customHeight="1" x14ac:dyDescent="0.25">
      <c r="A31" t="s">
        <v>246</v>
      </c>
      <c r="B31" t="s">
        <v>154</v>
      </c>
      <c r="C31" t="s">
        <v>1828</v>
      </c>
      <c r="D31" s="36">
        <v>0</v>
      </c>
      <c r="E31" s="36">
        <v>2</v>
      </c>
      <c r="F31" s="36">
        <v>36</v>
      </c>
      <c r="G31" s="36">
        <v>42</v>
      </c>
      <c r="H31" s="36">
        <v>1</v>
      </c>
      <c r="I31" s="37">
        <v>0</v>
      </c>
      <c r="J31" s="37">
        <v>0.46153846153846156</v>
      </c>
    </row>
    <row r="32" spans="1:10" ht="15" customHeight="1" x14ac:dyDescent="0.25">
      <c r="A32" t="s">
        <v>246</v>
      </c>
      <c r="B32" t="s">
        <v>71</v>
      </c>
      <c r="C32" t="s">
        <v>1828</v>
      </c>
      <c r="D32" s="36">
        <v>0</v>
      </c>
      <c r="E32" s="36">
        <v>2</v>
      </c>
      <c r="F32" s="36">
        <v>33</v>
      </c>
      <c r="G32" s="36">
        <v>42</v>
      </c>
      <c r="H32" s="36">
        <v>1</v>
      </c>
      <c r="I32" s="37">
        <v>0</v>
      </c>
      <c r="J32" s="37">
        <v>0.44</v>
      </c>
    </row>
    <row r="33" spans="1:10" ht="15" customHeight="1" x14ac:dyDescent="0.25">
      <c r="A33" t="s">
        <v>281</v>
      </c>
      <c r="B33" t="s">
        <v>166</v>
      </c>
      <c r="C33" t="s">
        <v>1828</v>
      </c>
      <c r="D33" s="36">
        <v>1</v>
      </c>
      <c r="E33" s="36">
        <v>1</v>
      </c>
      <c r="F33" s="36">
        <v>42</v>
      </c>
      <c r="G33" s="36">
        <v>41</v>
      </c>
      <c r="H33" s="36">
        <v>1</v>
      </c>
      <c r="I33" s="37">
        <v>0.5</v>
      </c>
      <c r="J33" s="37">
        <v>0.50602409638554213</v>
      </c>
    </row>
    <row r="34" spans="1:10" ht="15" customHeight="1" x14ac:dyDescent="0.25">
      <c r="A34" t="s">
        <v>281</v>
      </c>
      <c r="B34" t="s">
        <v>457</v>
      </c>
      <c r="C34" t="s">
        <v>1828</v>
      </c>
      <c r="D34" s="36">
        <v>1</v>
      </c>
      <c r="E34" s="36">
        <v>1</v>
      </c>
      <c r="F34" s="36">
        <v>34</v>
      </c>
      <c r="G34" s="36">
        <v>39</v>
      </c>
      <c r="H34" s="36">
        <v>1</v>
      </c>
      <c r="I34" s="37">
        <v>0.5</v>
      </c>
      <c r="J34" s="37">
        <v>0.46575342465753422</v>
      </c>
    </row>
    <row r="35" spans="1:10" ht="15" customHeight="1" x14ac:dyDescent="0.25">
      <c r="A35" t="s">
        <v>281</v>
      </c>
      <c r="B35" t="s">
        <v>154</v>
      </c>
      <c r="C35" t="s">
        <v>1828</v>
      </c>
      <c r="D35" s="36">
        <v>1</v>
      </c>
      <c r="E35" s="36">
        <v>3</v>
      </c>
      <c r="F35" s="36">
        <v>59</v>
      </c>
      <c r="G35" s="36">
        <v>80</v>
      </c>
      <c r="H35" s="36">
        <v>2</v>
      </c>
      <c r="I35" s="37">
        <v>0.25</v>
      </c>
      <c r="J35" s="37">
        <v>0.42446043165467628</v>
      </c>
    </row>
    <row r="36" spans="1:10" ht="15" customHeight="1" x14ac:dyDescent="0.25">
      <c r="A36" t="s">
        <v>281</v>
      </c>
      <c r="B36" t="s">
        <v>92</v>
      </c>
      <c r="C36" t="s">
        <v>1828</v>
      </c>
      <c r="D36" s="36">
        <v>0</v>
      </c>
      <c r="E36" s="36">
        <v>2</v>
      </c>
      <c r="F36" s="36">
        <v>33</v>
      </c>
      <c r="G36" s="36">
        <v>42</v>
      </c>
      <c r="H36" s="36">
        <v>1</v>
      </c>
      <c r="I36" s="37">
        <v>0</v>
      </c>
      <c r="J36" s="37">
        <v>0.44</v>
      </c>
    </row>
    <row r="37" spans="1:10" ht="15" customHeight="1" x14ac:dyDescent="0.25">
      <c r="A37" t="s">
        <v>281</v>
      </c>
      <c r="B37" t="s">
        <v>91</v>
      </c>
      <c r="C37" t="s">
        <v>1828</v>
      </c>
      <c r="D37" s="36">
        <v>0</v>
      </c>
      <c r="E37" s="36">
        <v>2</v>
      </c>
      <c r="F37" s="36">
        <v>21</v>
      </c>
      <c r="G37" s="36">
        <v>42</v>
      </c>
      <c r="H37" s="36">
        <v>1</v>
      </c>
      <c r="I37" s="37">
        <v>0</v>
      </c>
      <c r="J37" s="37">
        <v>0.33333333333333331</v>
      </c>
    </row>
    <row r="38" spans="1:10" ht="15" customHeight="1" x14ac:dyDescent="0.25">
      <c r="A38" t="s">
        <v>154</v>
      </c>
      <c r="B38" t="s">
        <v>71</v>
      </c>
      <c r="C38" t="s">
        <v>1828</v>
      </c>
      <c r="D38" s="36">
        <v>7</v>
      </c>
      <c r="E38" s="36">
        <v>3</v>
      </c>
      <c r="F38" s="36">
        <v>193</v>
      </c>
      <c r="G38" s="36">
        <v>168</v>
      </c>
      <c r="H38" s="36">
        <v>5</v>
      </c>
      <c r="I38" s="37">
        <v>0.7</v>
      </c>
      <c r="J38" s="37">
        <v>0.53462603878116344</v>
      </c>
    </row>
    <row r="39" spans="1:10" ht="15" customHeight="1" x14ac:dyDescent="0.25">
      <c r="A39" t="s">
        <v>154</v>
      </c>
      <c r="B39" t="s">
        <v>73</v>
      </c>
      <c r="C39" t="s">
        <v>1828</v>
      </c>
      <c r="D39" s="36">
        <v>3</v>
      </c>
      <c r="E39" s="36">
        <v>3</v>
      </c>
      <c r="F39" s="36">
        <v>97</v>
      </c>
      <c r="G39" s="36">
        <v>106</v>
      </c>
      <c r="H39" s="36">
        <v>3</v>
      </c>
      <c r="I39" s="37">
        <v>0.5</v>
      </c>
      <c r="J39" s="37">
        <v>0.47783251231527096</v>
      </c>
    </row>
    <row r="40" spans="1:10" ht="15" customHeight="1" x14ac:dyDescent="0.25">
      <c r="A40" t="s">
        <v>154</v>
      </c>
      <c r="B40" t="s">
        <v>268</v>
      </c>
      <c r="C40" t="s">
        <v>1828</v>
      </c>
      <c r="D40" s="36">
        <v>0</v>
      </c>
      <c r="E40" s="36">
        <v>2</v>
      </c>
      <c r="F40" s="36">
        <v>33</v>
      </c>
      <c r="G40" s="36">
        <v>42</v>
      </c>
      <c r="H40" s="36">
        <v>1</v>
      </c>
      <c r="I40" s="37">
        <v>0</v>
      </c>
      <c r="J40" s="37">
        <v>0.44</v>
      </c>
    </row>
    <row r="41" spans="1:10" ht="15" customHeight="1" x14ac:dyDescent="0.25">
      <c r="A41" t="s">
        <v>154</v>
      </c>
      <c r="B41" t="s">
        <v>166</v>
      </c>
      <c r="C41" t="s">
        <v>1828</v>
      </c>
      <c r="D41" s="36">
        <v>0</v>
      </c>
      <c r="E41" s="36">
        <v>2</v>
      </c>
      <c r="F41" s="36">
        <v>25</v>
      </c>
      <c r="G41" s="36">
        <v>42</v>
      </c>
      <c r="H41" s="36">
        <v>1</v>
      </c>
      <c r="I41" s="37">
        <v>0</v>
      </c>
      <c r="J41" s="37">
        <v>0.37313432835820898</v>
      </c>
    </row>
    <row r="42" spans="1:10" ht="15" customHeight="1" x14ac:dyDescent="0.25">
      <c r="A42" t="s">
        <v>154</v>
      </c>
      <c r="B42" t="s">
        <v>75</v>
      </c>
      <c r="C42" t="s">
        <v>1828</v>
      </c>
      <c r="D42" s="36">
        <v>0</v>
      </c>
      <c r="E42" s="36">
        <v>2</v>
      </c>
      <c r="F42" s="36">
        <v>21</v>
      </c>
      <c r="G42" s="36">
        <v>42</v>
      </c>
      <c r="H42" s="36">
        <v>1</v>
      </c>
      <c r="I42" s="37">
        <v>0</v>
      </c>
      <c r="J42" s="37">
        <v>0.33333333333333331</v>
      </c>
    </row>
    <row r="43" spans="1:10" ht="15" customHeight="1" x14ac:dyDescent="0.25">
      <c r="A43" t="s">
        <v>154</v>
      </c>
      <c r="B43" t="s">
        <v>92</v>
      </c>
      <c r="C43" t="s">
        <v>1828</v>
      </c>
      <c r="D43" s="36">
        <v>0</v>
      </c>
      <c r="E43" s="36">
        <v>2</v>
      </c>
      <c r="F43" s="36">
        <v>14</v>
      </c>
      <c r="G43" s="36">
        <v>42</v>
      </c>
      <c r="H43" s="36">
        <v>1</v>
      </c>
      <c r="I43" s="37">
        <v>0</v>
      </c>
      <c r="J43" s="37">
        <v>0.25</v>
      </c>
    </row>
    <row r="44" spans="1:10" ht="15" customHeight="1" x14ac:dyDescent="0.25">
      <c r="A44" t="s">
        <v>268</v>
      </c>
      <c r="B44" t="s">
        <v>73</v>
      </c>
      <c r="C44" t="s">
        <v>1828</v>
      </c>
      <c r="D44" s="36">
        <v>4</v>
      </c>
      <c r="E44" s="36">
        <v>0</v>
      </c>
      <c r="F44" s="36">
        <v>84</v>
      </c>
      <c r="G44" s="36">
        <v>37</v>
      </c>
      <c r="H44" s="36">
        <v>2</v>
      </c>
      <c r="I44" s="37">
        <v>1</v>
      </c>
      <c r="J44" s="37">
        <v>0.69421487603305787</v>
      </c>
    </row>
    <row r="45" spans="1:10" ht="15" customHeight="1" x14ac:dyDescent="0.25">
      <c r="A45" t="s">
        <v>268</v>
      </c>
      <c r="B45" t="s">
        <v>256</v>
      </c>
      <c r="C45" t="s">
        <v>1828</v>
      </c>
      <c r="D45" s="36">
        <v>2</v>
      </c>
      <c r="E45" s="36">
        <v>0</v>
      </c>
      <c r="F45" s="36">
        <v>42</v>
      </c>
      <c r="G45" s="36">
        <v>24</v>
      </c>
      <c r="H45" s="36">
        <v>1</v>
      </c>
      <c r="I45" s="37">
        <v>1</v>
      </c>
      <c r="J45" s="37">
        <v>0.63636363636363635</v>
      </c>
    </row>
    <row r="46" spans="1:10" ht="15" customHeight="1" x14ac:dyDescent="0.25">
      <c r="A46" t="s">
        <v>268</v>
      </c>
      <c r="B46" t="s">
        <v>71</v>
      </c>
      <c r="C46" t="s">
        <v>1828</v>
      </c>
      <c r="D46" s="36">
        <v>6</v>
      </c>
      <c r="E46" s="36">
        <v>0</v>
      </c>
      <c r="F46" s="36">
        <v>126</v>
      </c>
      <c r="G46" s="36">
        <v>81</v>
      </c>
      <c r="H46" s="36">
        <v>3</v>
      </c>
      <c r="I46" s="37">
        <v>1</v>
      </c>
      <c r="J46" s="37">
        <v>0.60869565217391308</v>
      </c>
    </row>
    <row r="47" spans="1:10" ht="15" customHeight="1" x14ac:dyDescent="0.25">
      <c r="A47" t="s">
        <v>91</v>
      </c>
      <c r="B47" t="s">
        <v>457</v>
      </c>
      <c r="C47" t="s">
        <v>1828</v>
      </c>
      <c r="D47" s="36">
        <v>2</v>
      </c>
      <c r="E47" s="36">
        <v>0</v>
      </c>
      <c r="F47" s="36">
        <v>42</v>
      </c>
      <c r="G47" s="36">
        <v>24</v>
      </c>
      <c r="H47" s="36">
        <v>1</v>
      </c>
      <c r="I47" s="37">
        <v>1</v>
      </c>
      <c r="J47" s="37">
        <v>0.63636363636363635</v>
      </c>
    </row>
    <row r="48" spans="1:10" ht="15" customHeight="1" x14ac:dyDescent="0.25">
      <c r="A48" t="s">
        <v>91</v>
      </c>
      <c r="B48" t="s">
        <v>73</v>
      </c>
      <c r="C48" t="s">
        <v>1828</v>
      </c>
      <c r="D48" s="36">
        <v>1</v>
      </c>
      <c r="E48" s="36">
        <v>1</v>
      </c>
      <c r="F48" s="36">
        <v>39</v>
      </c>
      <c r="G48" s="36">
        <v>31</v>
      </c>
      <c r="H48" s="36">
        <v>1</v>
      </c>
      <c r="I48" s="37">
        <v>0.5</v>
      </c>
      <c r="J48" s="37">
        <v>0.55714285714285716</v>
      </c>
    </row>
    <row r="49" spans="1:10" ht="15" customHeight="1" x14ac:dyDescent="0.25">
      <c r="A49" t="s">
        <v>91</v>
      </c>
      <c r="B49" t="s">
        <v>92</v>
      </c>
      <c r="C49" t="s">
        <v>1828</v>
      </c>
      <c r="D49" s="36">
        <v>3</v>
      </c>
      <c r="E49" s="36">
        <v>3</v>
      </c>
      <c r="F49" s="36">
        <v>109</v>
      </c>
      <c r="G49" s="36">
        <v>98</v>
      </c>
      <c r="H49" s="36">
        <v>3</v>
      </c>
      <c r="I49" s="37">
        <v>0.5</v>
      </c>
      <c r="J49" s="37">
        <v>0.52657004830917875</v>
      </c>
    </row>
    <row r="50" spans="1:10" ht="15" customHeight="1" x14ac:dyDescent="0.25">
      <c r="A50" t="s">
        <v>91</v>
      </c>
      <c r="B50" t="s">
        <v>257</v>
      </c>
      <c r="C50" t="s">
        <v>1828</v>
      </c>
      <c r="D50" s="36">
        <v>2</v>
      </c>
      <c r="E50" s="36">
        <v>4</v>
      </c>
      <c r="F50" s="36">
        <v>103</v>
      </c>
      <c r="G50" s="36">
        <v>115</v>
      </c>
      <c r="H50" s="36">
        <v>3</v>
      </c>
      <c r="I50" s="37">
        <v>0.33333333333333331</v>
      </c>
      <c r="J50" s="37">
        <v>0.47247706422018348</v>
      </c>
    </row>
    <row r="51" spans="1:10" ht="15" customHeight="1" x14ac:dyDescent="0.25">
      <c r="A51" t="s">
        <v>91</v>
      </c>
      <c r="B51" t="s">
        <v>256</v>
      </c>
      <c r="C51" t="s">
        <v>1828</v>
      </c>
      <c r="D51" s="36">
        <v>2</v>
      </c>
      <c r="E51" s="36">
        <v>4</v>
      </c>
      <c r="F51" s="36">
        <v>98</v>
      </c>
      <c r="G51" s="36">
        <v>118</v>
      </c>
      <c r="H51" s="36">
        <v>3</v>
      </c>
      <c r="I51" s="37">
        <v>0.33333333333333331</v>
      </c>
      <c r="J51" s="37">
        <v>0.45370370370370372</v>
      </c>
    </row>
    <row r="52" spans="1:10" ht="15" customHeight="1" x14ac:dyDescent="0.25">
      <c r="A52" t="s">
        <v>91</v>
      </c>
      <c r="B52" t="s">
        <v>166</v>
      </c>
      <c r="C52" t="s">
        <v>1828</v>
      </c>
      <c r="D52" s="36">
        <v>0</v>
      </c>
      <c r="E52" s="36">
        <v>4</v>
      </c>
      <c r="F52" s="36">
        <v>31</v>
      </c>
      <c r="G52" s="36">
        <v>84</v>
      </c>
      <c r="H52" s="36">
        <v>2</v>
      </c>
      <c r="I52" s="37">
        <v>0</v>
      </c>
      <c r="J52" s="37">
        <v>0.26956521739130435</v>
      </c>
    </row>
    <row r="53" spans="1:10" ht="15" customHeight="1" x14ac:dyDescent="0.25">
      <c r="A53" t="s">
        <v>256</v>
      </c>
      <c r="B53" t="s">
        <v>166</v>
      </c>
      <c r="C53" t="s">
        <v>1828</v>
      </c>
      <c r="D53" s="36">
        <v>2</v>
      </c>
      <c r="E53" s="36">
        <v>0</v>
      </c>
      <c r="F53" s="36">
        <v>42</v>
      </c>
      <c r="G53" s="36">
        <v>33</v>
      </c>
      <c r="H53" s="36">
        <v>1</v>
      </c>
      <c r="I53" s="37">
        <v>1</v>
      </c>
      <c r="J53" s="37">
        <v>0.56000000000000005</v>
      </c>
    </row>
    <row r="54" spans="1:10" ht="15" customHeight="1" x14ac:dyDescent="0.25">
      <c r="A54" t="s">
        <v>256</v>
      </c>
      <c r="B54" t="s">
        <v>92</v>
      </c>
      <c r="C54" t="s">
        <v>1828</v>
      </c>
      <c r="D54" s="36">
        <v>1</v>
      </c>
      <c r="E54" s="36">
        <v>1</v>
      </c>
      <c r="F54" s="36">
        <v>40</v>
      </c>
      <c r="G54" s="36">
        <v>33</v>
      </c>
      <c r="H54" s="36">
        <v>1</v>
      </c>
      <c r="I54" s="37">
        <v>0.5</v>
      </c>
      <c r="J54" s="37">
        <v>0.54794520547945202</v>
      </c>
    </row>
    <row r="55" spans="1:10" ht="15" customHeight="1" x14ac:dyDescent="0.25">
      <c r="A55" t="s">
        <v>256</v>
      </c>
      <c r="B55" t="s">
        <v>457</v>
      </c>
      <c r="C55" t="s">
        <v>1828</v>
      </c>
      <c r="D55" s="36">
        <v>1</v>
      </c>
      <c r="E55" s="36">
        <v>1</v>
      </c>
      <c r="F55" s="36">
        <v>38</v>
      </c>
      <c r="G55" s="36">
        <v>40</v>
      </c>
      <c r="H55" s="36">
        <v>1</v>
      </c>
      <c r="I55" s="37">
        <v>0.5</v>
      </c>
      <c r="J55" s="37">
        <v>0.48717948717948717</v>
      </c>
    </row>
    <row r="56" spans="1:10" ht="15" customHeight="1" x14ac:dyDescent="0.25">
      <c r="A56" t="s">
        <v>71</v>
      </c>
      <c r="B56" t="s">
        <v>166</v>
      </c>
      <c r="C56" t="s">
        <v>1828</v>
      </c>
      <c r="D56" s="36">
        <v>2</v>
      </c>
      <c r="E56" s="36">
        <v>0</v>
      </c>
      <c r="F56" s="36">
        <v>42</v>
      </c>
      <c r="G56" s="36">
        <v>23</v>
      </c>
      <c r="H56" s="36">
        <v>1</v>
      </c>
      <c r="I56" s="37">
        <v>1</v>
      </c>
      <c r="J56" s="37">
        <v>0.64615384615384619</v>
      </c>
    </row>
    <row r="57" spans="1:10" ht="15" customHeight="1" x14ac:dyDescent="0.25">
      <c r="A57" t="s">
        <v>71</v>
      </c>
      <c r="B57" t="s">
        <v>73</v>
      </c>
      <c r="C57" t="s">
        <v>1828</v>
      </c>
      <c r="D57" s="36">
        <v>8</v>
      </c>
      <c r="E57" s="36">
        <v>2</v>
      </c>
      <c r="F57" s="36">
        <v>206</v>
      </c>
      <c r="G57" s="36">
        <v>127</v>
      </c>
      <c r="H57" s="36">
        <v>5</v>
      </c>
      <c r="I57" s="37">
        <v>0.8</v>
      </c>
      <c r="J57" s="37">
        <v>0.61861861861861867</v>
      </c>
    </row>
    <row r="58" spans="1:10" ht="15" customHeight="1" x14ac:dyDescent="0.25">
      <c r="A58" t="s">
        <v>71</v>
      </c>
      <c r="B58" t="s">
        <v>75</v>
      </c>
      <c r="C58" t="s">
        <v>1828</v>
      </c>
      <c r="D58" s="36">
        <v>2</v>
      </c>
      <c r="E58" s="36">
        <v>2</v>
      </c>
      <c r="F58" s="36">
        <v>66</v>
      </c>
      <c r="G58" s="36">
        <v>50</v>
      </c>
      <c r="H58" s="36">
        <v>2</v>
      </c>
      <c r="I58" s="37">
        <v>0.5</v>
      </c>
      <c r="J58" s="37">
        <v>0.56896551724137934</v>
      </c>
    </row>
    <row r="59" spans="1:10" ht="15" customHeight="1" x14ac:dyDescent="0.25">
      <c r="A59" t="s">
        <v>92</v>
      </c>
      <c r="B59" t="s">
        <v>257</v>
      </c>
      <c r="C59" t="s">
        <v>1828</v>
      </c>
      <c r="D59" s="36">
        <v>2</v>
      </c>
      <c r="E59" s="36">
        <v>0</v>
      </c>
      <c r="F59" s="36">
        <v>42</v>
      </c>
      <c r="G59" s="36">
        <v>28</v>
      </c>
      <c r="H59" s="36">
        <v>1</v>
      </c>
      <c r="I59" s="37">
        <v>1</v>
      </c>
      <c r="J59" s="37">
        <v>0.6</v>
      </c>
    </row>
    <row r="60" spans="1:10" ht="15" customHeight="1" x14ac:dyDescent="0.25">
      <c r="A60" t="s">
        <v>92</v>
      </c>
      <c r="B60" t="s">
        <v>166</v>
      </c>
      <c r="C60" t="s">
        <v>1828</v>
      </c>
      <c r="D60" s="36">
        <v>1</v>
      </c>
      <c r="E60" s="36">
        <v>3</v>
      </c>
      <c r="F60" s="36">
        <v>64</v>
      </c>
      <c r="G60" s="36">
        <v>79</v>
      </c>
      <c r="H60" s="36">
        <v>2</v>
      </c>
      <c r="I60" s="37">
        <v>0.25</v>
      </c>
      <c r="J60" s="37">
        <v>0.44755244755244755</v>
      </c>
    </row>
    <row r="61" spans="1:10" ht="15" customHeight="1" x14ac:dyDescent="0.25">
      <c r="A61" t="s">
        <v>166</v>
      </c>
      <c r="B61" t="s">
        <v>73</v>
      </c>
      <c r="C61" t="s">
        <v>1828</v>
      </c>
      <c r="D61" s="36">
        <v>2</v>
      </c>
      <c r="E61" s="36">
        <v>0</v>
      </c>
      <c r="F61" s="36">
        <v>42</v>
      </c>
      <c r="G61" s="36">
        <v>28</v>
      </c>
      <c r="H61" s="36">
        <v>1</v>
      </c>
      <c r="I61" s="37">
        <v>1</v>
      </c>
      <c r="J61" s="37">
        <v>0.6</v>
      </c>
    </row>
    <row r="62" spans="1:10" ht="15" customHeight="1" x14ac:dyDescent="0.25">
      <c r="A62" t="s">
        <v>180</v>
      </c>
      <c r="B62" t="s">
        <v>179</v>
      </c>
      <c r="C62" t="s">
        <v>1829</v>
      </c>
      <c r="D62" s="36">
        <v>0</v>
      </c>
      <c r="E62" s="36">
        <v>2</v>
      </c>
      <c r="F62" s="36">
        <v>28</v>
      </c>
      <c r="G62" s="36">
        <v>42</v>
      </c>
      <c r="H62" s="36">
        <v>2</v>
      </c>
      <c r="I62" s="37">
        <v>0</v>
      </c>
      <c r="J62" s="37">
        <v>0.4</v>
      </c>
    </row>
    <row r="63" spans="1:10" ht="15" customHeight="1" x14ac:dyDescent="0.25">
      <c r="A63" t="s">
        <v>180</v>
      </c>
      <c r="B63" t="s">
        <v>178</v>
      </c>
      <c r="C63" t="s">
        <v>1829</v>
      </c>
      <c r="D63" s="36">
        <v>0</v>
      </c>
      <c r="E63" s="36">
        <v>18</v>
      </c>
      <c r="F63" s="36">
        <v>184</v>
      </c>
      <c r="G63" s="36">
        <v>378</v>
      </c>
      <c r="H63" s="36">
        <v>10</v>
      </c>
      <c r="I63" s="37">
        <v>0</v>
      </c>
      <c r="J63" s="37">
        <v>0.32740213523131673</v>
      </c>
    </row>
    <row r="64" spans="1:10" ht="15" customHeight="1" x14ac:dyDescent="0.25">
      <c r="A64" t="s">
        <v>178</v>
      </c>
      <c r="B64" t="s">
        <v>179</v>
      </c>
      <c r="C64" t="s">
        <v>1829</v>
      </c>
      <c r="D64" s="36">
        <v>3</v>
      </c>
      <c r="E64" s="36">
        <v>17</v>
      </c>
      <c r="F64" s="36">
        <v>244</v>
      </c>
      <c r="G64" s="36">
        <v>404</v>
      </c>
      <c r="H64" s="36">
        <v>10</v>
      </c>
      <c r="I64" s="37">
        <v>0.15</v>
      </c>
      <c r="J64" s="37">
        <v>0.37654320987654322</v>
      </c>
    </row>
    <row r="65" spans="1:10" ht="15" customHeight="1" x14ac:dyDescent="0.25">
      <c r="A65" t="s">
        <v>178</v>
      </c>
      <c r="B65" t="s">
        <v>1830</v>
      </c>
      <c r="C65" t="s">
        <v>1829</v>
      </c>
      <c r="D65" s="36">
        <v>0</v>
      </c>
      <c r="E65" s="36">
        <v>2</v>
      </c>
      <c r="F65" s="36">
        <v>24</v>
      </c>
      <c r="G65" s="36">
        <v>42</v>
      </c>
      <c r="H65" s="36">
        <v>1</v>
      </c>
      <c r="I65" s="37">
        <v>0</v>
      </c>
      <c r="J65" s="37">
        <v>0.36363636363636365</v>
      </c>
    </row>
    <row r="66" spans="1:10" ht="15" customHeight="1" x14ac:dyDescent="0.25">
      <c r="A66" t="s">
        <v>416</v>
      </c>
      <c r="B66" t="s">
        <v>178</v>
      </c>
      <c r="C66" t="s">
        <v>1829</v>
      </c>
      <c r="D66" s="36">
        <v>1</v>
      </c>
      <c r="E66" s="36">
        <v>1</v>
      </c>
      <c r="F66" s="36">
        <v>33</v>
      </c>
      <c r="G66" s="36">
        <v>40</v>
      </c>
      <c r="H66" s="36">
        <v>1</v>
      </c>
      <c r="I66" s="37">
        <v>0.5</v>
      </c>
      <c r="J66" s="37">
        <v>0.45205479452054792</v>
      </c>
    </row>
    <row r="67" spans="1:10" ht="15" customHeight="1" x14ac:dyDescent="0.25">
      <c r="A67" t="s">
        <v>197</v>
      </c>
      <c r="B67" t="s">
        <v>196</v>
      </c>
      <c r="C67" t="s">
        <v>20</v>
      </c>
      <c r="D67" s="36">
        <v>2</v>
      </c>
      <c r="E67" s="36">
        <v>2</v>
      </c>
      <c r="F67" s="36">
        <v>78</v>
      </c>
      <c r="G67" s="36">
        <v>56</v>
      </c>
      <c r="H67" s="36">
        <v>2</v>
      </c>
      <c r="I67" s="37">
        <v>0.5</v>
      </c>
      <c r="J67" s="37">
        <v>0.58208955223880599</v>
      </c>
    </row>
    <row r="68" spans="1:10" ht="15" customHeight="1" x14ac:dyDescent="0.25">
      <c r="A68" t="s">
        <v>197</v>
      </c>
      <c r="B68" t="s">
        <v>194</v>
      </c>
      <c r="C68" t="s">
        <v>20</v>
      </c>
      <c r="D68" s="36">
        <v>2</v>
      </c>
      <c r="E68" s="36">
        <v>2</v>
      </c>
      <c r="F68" s="36">
        <v>73</v>
      </c>
      <c r="G68" s="36">
        <v>80</v>
      </c>
      <c r="H68" s="36">
        <v>2</v>
      </c>
      <c r="I68" s="37">
        <v>0.5</v>
      </c>
      <c r="J68" s="37">
        <v>0.47712418300653597</v>
      </c>
    </row>
    <row r="69" spans="1:10" ht="15" customHeight="1" x14ac:dyDescent="0.25">
      <c r="A69" t="s">
        <v>352</v>
      </c>
      <c r="B69" t="s">
        <v>194</v>
      </c>
      <c r="C69" t="s">
        <v>20</v>
      </c>
      <c r="D69" s="36">
        <v>1</v>
      </c>
      <c r="E69" s="36">
        <v>1</v>
      </c>
      <c r="F69" s="36">
        <v>30</v>
      </c>
      <c r="G69" s="36">
        <v>38</v>
      </c>
      <c r="H69" s="36">
        <v>1</v>
      </c>
      <c r="I69" s="37">
        <v>0.5</v>
      </c>
      <c r="J69" s="37">
        <v>0.44117647058823528</v>
      </c>
    </row>
    <row r="70" spans="1:10" ht="15" customHeight="1" x14ac:dyDescent="0.25">
      <c r="A70" t="s">
        <v>415</v>
      </c>
      <c r="B70" t="s">
        <v>196</v>
      </c>
      <c r="C70" t="s">
        <v>20</v>
      </c>
      <c r="D70" s="36">
        <v>1</v>
      </c>
      <c r="E70" s="36">
        <v>1</v>
      </c>
      <c r="F70" s="36">
        <v>40</v>
      </c>
      <c r="G70" s="36">
        <v>33</v>
      </c>
      <c r="H70" s="36">
        <v>1</v>
      </c>
      <c r="I70" s="37">
        <v>0.5</v>
      </c>
      <c r="J70" s="37">
        <v>0.54794520547945202</v>
      </c>
    </row>
    <row r="71" spans="1:10" ht="15" customHeight="1" x14ac:dyDescent="0.25">
      <c r="A71" t="s">
        <v>415</v>
      </c>
      <c r="B71" t="s">
        <v>282</v>
      </c>
      <c r="C71" t="s">
        <v>20</v>
      </c>
      <c r="D71" s="36">
        <v>0</v>
      </c>
      <c r="E71" s="36">
        <v>2</v>
      </c>
      <c r="F71" s="36">
        <v>28</v>
      </c>
      <c r="G71" s="36">
        <v>42</v>
      </c>
      <c r="H71" s="36">
        <v>1</v>
      </c>
      <c r="I71" s="37">
        <v>0</v>
      </c>
      <c r="J71" s="37">
        <v>0.4</v>
      </c>
    </row>
    <row r="72" spans="1:10" ht="15" customHeight="1" x14ac:dyDescent="0.25">
      <c r="A72" t="s">
        <v>467</v>
      </c>
      <c r="B72" t="s">
        <v>196</v>
      </c>
      <c r="C72" t="s">
        <v>20</v>
      </c>
      <c r="D72" s="36">
        <v>2</v>
      </c>
      <c r="E72" s="36">
        <v>0</v>
      </c>
      <c r="F72" s="36">
        <v>42</v>
      </c>
      <c r="G72" s="36">
        <v>22</v>
      </c>
      <c r="H72" s="36">
        <v>1</v>
      </c>
      <c r="I72" s="37">
        <v>1</v>
      </c>
      <c r="J72" s="37">
        <v>0.65625</v>
      </c>
    </row>
    <row r="73" spans="1:10" ht="15" customHeight="1" x14ac:dyDescent="0.25">
      <c r="A73" t="s">
        <v>196</v>
      </c>
      <c r="B73" t="s">
        <v>194</v>
      </c>
      <c r="C73" t="s">
        <v>20</v>
      </c>
      <c r="D73" s="36">
        <v>8</v>
      </c>
      <c r="E73" s="36">
        <v>2</v>
      </c>
      <c r="F73" s="36">
        <v>194</v>
      </c>
      <c r="G73" s="36">
        <v>154</v>
      </c>
      <c r="H73" s="36">
        <v>5</v>
      </c>
      <c r="I73" s="37">
        <v>0.8</v>
      </c>
      <c r="J73" s="37">
        <v>0.55747126436781613</v>
      </c>
    </row>
    <row r="74" spans="1:10" ht="15" customHeight="1" x14ac:dyDescent="0.25">
      <c r="A74" t="s">
        <v>196</v>
      </c>
      <c r="B74" t="s">
        <v>353</v>
      </c>
      <c r="C74" t="s">
        <v>20</v>
      </c>
      <c r="D74" s="36">
        <v>1</v>
      </c>
      <c r="E74" s="36">
        <v>1</v>
      </c>
      <c r="F74" s="36">
        <v>37</v>
      </c>
      <c r="G74" s="36">
        <v>36</v>
      </c>
      <c r="H74" s="36">
        <v>1</v>
      </c>
      <c r="I74" s="37">
        <v>0.5</v>
      </c>
      <c r="J74" s="37">
        <v>0.50684931506849318</v>
      </c>
    </row>
    <row r="75" spans="1:10" ht="15" customHeight="1" x14ac:dyDescent="0.25">
      <c r="A75" t="s">
        <v>196</v>
      </c>
      <c r="B75" t="s">
        <v>282</v>
      </c>
      <c r="C75" t="s">
        <v>20</v>
      </c>
      <c r="D75" s="36">
        <v>1</v>
      </c>
      <c r="E75" s="36">
        <v>1</v>
      </c>
      <c r="F75" s="36">
        <v>38</v>
      </c>
      <c r="G75" s="36">
        <v>38</v>
      </c>
      <c r="H75" s="36">
        <v>1</v>
      </c>
      <c r="I75" s="37">
        <v>0.5</v>
      </c>
      <c r="J75" s="37">
        <v>0.5</v>
      </c>
    </row>
    <row r="76" spans="1:10" ht="15" customHeight="1" x14ac:dyDescent="0.25">
      <c r="A76" t="s">
        <v>196</v>
      </c>
      <c r="B76" t="s">
        <v>280</v>
      </c>
      <c r="C76" t="s">
        <v>20</v>
      </c>
      <c r="D76" s="36">
        <v>1</v>
      </c>
      <c r="E76" s="36">
        <v>1</v>
      </c>
      <c r="F76" s="36">
        <v>36</v>
      </c>
      <c r="G76" s="36">
        <v>38</v>
      </c>
      <c r="H76" s="36">
        <v>1</v>
      </c>
      <c r="I76" s="37">
        <v>0.5</v>
      </c>
      <c r="J76" s="37">
        <v>0.48648648648648651</v>
      </c>
    </row>
    <row r="77" spans="1:10" ht="15" customHeight="1" x14ac:dyDescent="0.25">
      <c r="A77" t="s">
        <v>196</v>
      </c>
      <c r="B77" t="s">
        <v>352</v>
      </c>
      <c r="C77" t="s">
        <v>20</v>
      </c>
      <c r="D77" s="36">
        <v>0</v>
      </c>
      <c r="E77" s="36">
        <v>2</v>
      </c>
      <c r="F77" s="36">
        <v>28</v>
      </c>
      <c r="G77" s="36">
        <v>42</v>
      </c>
      <c r="H77" s="36">
        <v>1</v>
      </c>
      <c r="I77" s="37">
        <v>0</v>
      </c>
      <c r="J77" s="37">
        <v>0.4</v>
      </c>
    </row>
    <row r="78" spans="1:10" ht="15" customHeight="1" x14ac:dyDescent="0.25">
      <c r="A78" t="s">
        <v>456</v>
      </c>
      <c r="B78" t="s">
        <v>194</v>
      </c>
      <c r="C78" t="s">
        <v>20</v>
      </c>
      <c r="D78" s="36">
        <v>1</v>
      </c>
      <c r="E78" s="36">
        <v>1</v>
      </c>
      <c r="F78" s="36">
        <v>39</v>
      </c>
      <c r="G78" s="36">
        <v>34</v>
      </c>
      <c r="H78" s="36">
        <v>1</v>
      </c>
      <c r="I78" s="37">
        <v>0.5</v>
      </c>
      <c r="J78" s="37">
        <v>0.53424657534246578</v>
      </c>
    </row>
    <row r="79" spans="1:10" ht="15" customHeight="1" x14ac:dyDescent="0.25">
      <c r="A79" t="s">
        <v>445</v>
      </c>
      <c r="B79" t="s">
        <v>194</v>
      </c>
      <c r="C79" t="s">
        <v>20</v>
      </c>
      <c r="D79" s="36">
        <v>0</v>
      </c>
      <c r="E79" s="36">
        <v>2</v>
      </c>
      <c r="F79" s="36">
        <v>24</v>
      </c>
      <c r="G79" s="36">
        <v>42</v>
      </c>
      <c r="H79" s="36">
        <v>1</v>
      </c>
      <c r="I79" s="37">
        <v>0</v>
      </c>
      <c r="J79" s="37">
        <v>0.36363636363636365</v>
      </c>
    </row>
    <row r="80" spans="1:10" ht="15" customHeight="1" x14ac:dyDescent="0.25">
      <c r="A80" t="s">
        <v>535</v>
      </c>
      <c r="B80" t="s">
        <v>194</v>
      </c>
      <c r="C80" t="s">
        <v>20</v>
      </c>
      <c r="D80" s="36">
        <v>1</v>
      </c>
      <c r="E80" s="36">
        <v>1</v>
      </c>
      <c r="F80" s="36">
        <v>35</v>
      </c>
      <c r="G80" s="36">
        <v>35</v>
      </c>
      <c r="H80" s="36">
        <v>1</v>
      </c>
      <c r="I80" s="37">
        <v>0.5</v>
      </c>
      <c r="J80" s="37">
        <v>0.5</v>
      </c>
    </row>
    <row r="81" spans="1:10" ht="15" customHeight="1" x14ac:dyDescent="0.25">
      <c r="A81" t="s">
        <v>107</v>
      </c>
      <c r="B81" t="s">
        <v>105</v>
      </c>
      <c r="C81" t="s">
        <v>1831</v>
      </c>
      <c r="D81" s="36">
        <v>2</v>
      </c>
      <c r="E81" s="36">
        <v>0</v>
      </c>
      <c r="F81" s="36">
        <v>42</v>
      </c>
      <c r="G81" s="36">
        <v>27</v>
      </c>
      <c r="H81" s="36">
        <v>1</v>
      </c>
      <c r="I81" s="37">
        <v>1</v>
      </c>
      <c r="J81" s="37">
        <v>0.60869565217391308</v>
      </c>
    </row>
    <row r="82" spans="1:10" ht="15" customHeight="1" x14ac:dyDescent="0.25">
      <c r="A82" t="s">
        <v>107</v>
      </c>
      <c r="B82" t="s">
        <v>293</v>
      </c>
      <c r="C82" t="s">
        <v>1831</v>
      </c>
      <c r="D82" s="36">
        <v>1</v>
      </c>
      <c r="E82" s="36">
        <v>1</v>
      </c>
      <c r="F82" s="36">
        <v>40</v>
      </c>
      <c r="G82" s="36">
        <v>38</v>
      </c>
      <c r="H82" s="36">
        <v>1</v>
      </c>
      <c r="I82" s="37">
        <v>0.5</v>
      </c>
      <c r="J82" s="37">
        <v>0.51282051282051277</v>
      </c>
    </row>
    <row r="83" spans="1:10" ht="15" customHeight="1" x14ac:dyDescent="0.25">
      <c r="A83" t="s">
        <v>211</v>
      </c>
      <c r="B83" t="s">
        <v>105</v>
      </c>
      <c r="C83" t="s">
        <v>1831</v>
      </c>
      <c r="D83" s="36">
        <v>2</v>
      </c>
      <c r="E83" s="36">
        <v>0</v>
      </c>
      <c r="F83" s="36">
        <v>42</v>
      </c>
      <c r="G83" s="36">
        <v>28</v>
      </c>
      <c r="H83" s="36">
        <v>1</v>
      </c>
      <c r="I83" s="37">
        <v>1</v>
      </c>
      <c r="J83" s="37">
        <v>0.6</v>
      </c>
    </row>
    <row r="84" spans="1:10" ht="15" customHeight="1" x14ac:dyDescent="0.25">
      <c r="A84" t="s">
        <v>211</v>
      </c>
      <c r="B84" t="s">
        <v>366</v>
      </c>
      <c r="C84" t="s">
        <v>1831</v>
      </c>
      <c r="D84" s="36">
        <v>2</v>
      </c>
      <c r="E84" s="36">
        <v>2</v>
      </c>
      <c r="F84" s="36">
        <v>67</v>
      </c>
      <c r="G84" s="36">
        <v>66</v>
      </c>
      <c r="H84" s="36">
        <v>2</v>
      </c>
      <c r="I84" s="37">
        <v>0.5</v>
      </c>
      <c r="J84" s="37">
        <v>0.50375939849624063</v>
      </c>
    </row>
    <row r="85" spans="1:10" ht="15" customHeight="1" x14ac:dyDescent="0.25">
      <c r="A85" t="s">
        <v>211</v>
      </c>
      <c r="B85" t="s">
        <v>210</v>
      </c>
      <c r="C85" t="s">
        <v>1831</v>
      </c>
      <c r="D85" s="36">
        <v>0</v>
      </c>
      <c r="E85" s="36">
        <v>4</v>
      </c>
      <c r="F85" s="36">
        <v>70</v>
      </c>
      <c r="G85" s="36">
        <v>86</v>
      </c>
      <c r="H85" s="36">
        <v>2</v>
      </c>
      <c r="I85" s="37">
        <v>0</v>
      </c>
      <c r="J85" s="37">
        <v>0.44871794871794873</v>
      </c>
    </row>
    <row r="86" spans="1:10" ht="15" customHeight="1" x14ac:dyDescent="0.25">
      <c r="A86" t="s">
        <v>211</v>
      </c>
      <c r="B86" t="s">
        <v>106</v>
      </c>
      <c r="C86" t="s">
        <v>1831</v>
      </c>
      <c r="D86" s="36">
        <v>0</v>
      </c>
      <c r="E86" s="36">
        <v>2</v>
      </c>
      <c r="F86" s="36">
        <v>28</v>
      </c>
      <c r="G86" s="36">
        <v>42</v>
      </c>
      <c r="H86" s="36">
        <v>1</v>
      </c>
      <c r="I86" s="37">
        <v>0</v>
      </c>
      <c r="J86" s="37">
        <v>0.4</v>
      </c>
    </row>
    <row r="87" spans="1:10" ht="15" customHeight="1" x14ac:dyDescent="0.25">
      <c r="A87" t="s">
        <v>211</v>
      </c>
      <c r="B87" t="s">
        <v>365</v>
      </c>
      <c r="C87" t="s">
        <v>1831</v>
      </c>
      <c r="D87" s="36">
        <v>0</v>
      </c>
      <c r="E87" s="36">
        <v>2</v>
      </c>
      <c r="F87" s="36">
        <v>23</v>
      </c>
      <c r="G87" s="36">
        <v>42</v>
      </c>
      <c r="H87" s="36">
        <v>1</v>
      </c>
      <c r="I87" s="37">
        <v>0</v>
      </c>
      <c r="J87" s="37">
        <v>0.35384615384615387</v>
      </c>
    </row>
    <row r="88" spans="1:10" ht="15" customHeight="1" x14ac:dyDescent="0.25">
      <c r="A88" t="s">
        <v>105</v>
      </c>
      <c r="B88" t="s">
        <v>293</v>
      </c>
      <c r="C88" t="s">
        <v>1831</v>
      </c>
      <c r="D88" s="36">
        <v>2</v>
      </c>
      <c r="E88" s="36">
        <v>0</v>
      </c>
      <c r="F88" s="36">
        <v>42</v>
      </c>
      <c r="G88" s="36">
        <v>22</v>
      </c>
      <c r="H88" s="36">
        <v>1</v>
      </c>
      <c r="I88" s="37">
        <v>1</v>
      </c>
      <c r="J88" s="37">
        <v>0.65625</v>
      </c>
    </row>
    <row r="89" spans="1:10" ht="15" customHeight="1" x14ac:dyDescent="0.25">
      <c r="A89" t="s">
        <v>105</v>
      </c>
      <c r="B89" t="s">
        <v>106</v>
      </c>
      <c r="C89" t="s">
        <v>1831</v>
      </c>
      <c r="D89" s="36">
        <v>7</v>
      </c>
      <c r="E89" s="36">
        <v>1</v>
      </c>
      <c r="F89" s="36">
        <v>161</v>
      </c>
      <c r="G89" s="36">
        <v>97</v>
      </c>
      <c r="H89" s="36">
        <v>4</v>
      </c>
      <c r="I89" s="37">
        <v>0.875</v>
      </c>
      <c r="J89" s="37">
        <v>0.62403100775193798</v>
      </c>
    </row>
    <row r="90" spans="1:10" ht="15" customHeight="1" x14ac:dyDescent="0.25">
      <c r="A90" t="s">
        <v>105</v>
      </c>
      <c r="B90" t="s">
        <v>365</v>
      </c>
      <c r="C90" t="s">
        <v>1831</v>
      </c>
      <c r="D90" s="36">
        <v>1</v>
      </c>
      <c r="E90" s="36">
        <v>1</v>
      </c>
      <c r="F90" s="36">
        <v>34</v>
      </c>
      <c r="G90" s="36">
        <v>41</v>
      </c>
      <c r="H90" s="36">
        <v>1</v>
      </c>
      <c r="I90" s="37">
        <v>0.5</v>
      </c>
      <c r="J90" s="37">
        <v>0.45333333333333331</v>
      </c>
    </row>
    <row r="91" spans="1:10" ht="15" customHeight="1" x14ac:dyDescent="0.25">
      <c r="A91" t="s">
        <v>105</v>
      </c>
      <c r="B91" t="s">
        <v>366</v>
      </c>
      <c r="C91" t="s">
        <v>1831</v>
      </c>
      <c r="D91" s="36">
        <v>0</v>
      </c>
      <c r="E91" s="36">
        <v>2</v>
      </c>
      <c r="F91" s="36">
        <v>28</v>
      </c>
      <c r="G91" s="36">
        <v>42</v>
      </c>
      <c r="H91" s="36">
        <v>1</v>
      </c>
      <c r="I91" s="37">
        <v>0</v>
      </c>
      <c r="J91" s="37">
        <v>0.4</v>
      </c>
    </row>
    <row r="92" spans="1:10" ht="15" customHeight="1" x14ac:dyDescent="0.25">
      <c r="A92" t="s">
        <v>105</v>
      </c>
      <c r="B92" t="s">
        <v>210</v>
      </c>
      <c r="C92" t="s">
        <v>1831</v>
      </c>
      <c r="D92" s="36">
        <v>0</v>
      </c>
      <c r="E92" s="36">
        <v>4</v>
      </c>
      <c r="F92" s="36">
        <v>46</v>
      </c>
      <c r="G92" s="36">
        <v>85</v>
      </c>
      <c r="H92" s="36">
        <v>2</v>
      </c>
      <c r="I92" s="37">
        <v>0</v>
      </c>
      <c r="J92" s="37">
        <v>0.35114503816793891</v>
      </c>
    </row>
    <row r="93" spans="1:10" ht="15" customHeight="1" x14ac:dyDescent="0.25">
      <c r="A93" t="s">
        <v>365</v>
      </c>
      <c r="B93" t="s">
        <v>106</v>
      </c>
      <c r="C93" t="s">
        <v>1831</v>
      </c>
      <c r="D93" s="36">
        <v>1</v>
      </c>
      <c r="E93" s="36">
        <v>1</v>
      </c>
      <c r="F93" s="36">
        <v>40</v>
      </c>
      <c r="G93" s="36">
        <v>40</v>
      </c>
      <c r="H93" s="36">
        <v>1</v>
      </c>
      <c r="I93" s="37">
        <v>0.5</v>
      </c>
      <c r="J93" s="37">
        <v>0.5</v>
      </c>
    </row>
    <row r="94" spans="1:10" ht="15" customHeight="1" x14ac:dyDescent="0.25">
      <c r="A94" t="s">
        <v>365</v>
      </c>
      <c r="B94" t="s">
        <v>366</v>
      </c>
      <c r="C94" t="s">
        <v>1831</v>
      </c>
      <c r="D94" s="36">
        <v>0</v>
      </c>
      <c r="E94" s="36">
        <v>2</v>
      </c>
      <c r="F94" s="36">
        <v>31</v>
      </c>
      <c r="G94" s="36">
        <v>42</v>
      </c>
      <c r="H94" s="36">
        <v>1</v>
      </c>
      <c r="I94" s="37">
        <v>0</v>
      </c>
      <c r="J94" s="37">
        <v>0.42465753424657532</v>
      </c>
    </row>
    <row r="95" spans="1:10" ht="15" customHeight="1" x14ac:dyDescent="0.25">
      <c r="A95" t="s">
        <v>366</v>
      </c>
      <c r="B95" t="s">
        <v>293</v>
      </c>
      <c r="C95" t="s">
        <v>1831</v>
      </c>
      <c r="D95" s="36">
        <v>3</v>
      </c>
      <c r="E95" s="36">
        <v>3</v>
      </c>
      <c r="F95" s="36">
        <v>104</v>
      </c>
      <c r="G95" s="36">
        <v>93</v>
      </c>
      <c r="H95" s="36">
        <v>3</v>
      </c>
      <c r="I95" s="37">
        <v>0.5</v>
      </c>
      <c r="J95" s="37">
        <v>0.52791878172588835</v>
      </c>
    </row>
    <row r="96" spans="1:10" ht="15" customHeight="1" x14ac:dyDescent="0.25">
      <c r="A96" t="s">
        <v>293</v>
      </c>
      <c r="B96" t="s">
        <v>106</v>
      </c>
      <c r="C96" t="s">
        <v>1831</v>
      </c>
      <c r="D96" s="36">
        <v>0</v>
      </c>
      <c r="E96" s="36">
        <v>2</v>
      </c>
      <c r="F96" s="36">
        <v>28</v>
      </c>
      <c r="G96" s="36">
        <v>43</v>
      </c>
      <c r="H96" s="36">
        <v>1</v>
      </c>
      <c r="I96" s="37">
        <v>0</v>
      </c>
      <c r="J96" s="37">
        <v>0.39436619718309857</v>
      </c>
    </row>
    <row r="97" spans="1:10" ht="15" customHeight="1" x14ac:dyDescent="0.25">
      <c r="A97" t="s">
        <v>293</v>
      </c>
      <c r="B97" t="s">
        <v>210</v>
      </c>
      <c r="C97" t="s">
        <v>1831</v>
      </c>
      <c r="D97" s="36">
        <v>0</v>
      </c>
      <c r="E97" s="36">
        <v>2</v>
      </c>
      <c r="F97" s="36">
        <v>24</v>
      </c>
      <c r="G97" s="36">
        <v>42</v>
      </c>
      <c r="H97" s="36">
        <v>1</v>
      </c>
      <c r="I97" s="37">
        <v>0</v>
      </c>
      <c r="J97" s="37">
        <v>0.36363636363636365</v>
      </c>
    </row>
    <row r="98" spans="1:10" ht="15" customHeight="1" x14ac:dyDescent="0.25">
      <c r="A98" t="s">
        <v>106</v>
      </c>
      <c r="B98" t="s">
        <v>210</v>
      </c>
      <c r="C98" t="s">
        <v>1831</v>
      </c>
      <c r="D98" s="36">
        <v>0</v>
      </c>
      <c r="E98" s="36">
        <v>2</v>
      </c>
      <c r="F98" s="36">
        <v>30</v>
      </c>
      <c r="G98" s="36">
        <v>42</v>
      </c>
      <c r="H98" s="36">
        <v>1</v>
      </c>
      <c r="I98" s="37">
        <v>0</v>
      </c>
      <c r="J98" s="37">
        <v>0.41666666666666669</v>
      </c>
    </row>
    <row r="99" spans="1:10" ht="15" customHeight="1" x14ac:dyDescent="0.25">
      <c r="A99"/>
      <c r="B99"/>
      <c r="C99"/>
      <c r="D99" s="36"/>
      <c r="E99" s="36"/>
      <c r="F99" s="36"/>
      <c r="G99" s="36"/>
      <c r="H99" s="36"/>
      <c r="I99" s="37"/>
      <c r="J99" s="37"/>
    </row>
    <row r="100" spans="1:10" ht="15" customHeight="1" x14ac:dyDescent="0.25">
      <c r="A100"/>
      <c r="B100"/>
      <c r="C100"/>
      <c r="D100" s="36"/>
      <c r="E100" s="36"/>
      <c r="F100" s="36"/>
      <c r="G100" s="36"/>
      <c r="H100" s="36"/>
      <c r="I100" s="37"/>
      <c r="J100" s="37"/>
    </row>
    <row r="101" spans="1:10" ht="15" customHeight="1" x14ac:dyDescent="0.25">
      <c r="A101"/>
      <c r="B101"/>
      <c r="C101"/>
      <c r="D101" s="36"/>
      <c r="E101" s="36"/>
      <c r="F101" s="36"/>
      <c r="G101" s="36"/>
      <c r="H101" s="36"/>
      <c r="I101" s="37"/>
      <c r="J101" s="37"/>
    </row>
    <row r="102" spans="1:10" ht="15" customHeight="1" x14ac:dyDescent="0.25">
      <c r="A102"/>
      <c r="B102"/>
      <c r="C102"/>
      <c r="D102" s="36"/>
      <c r="E102" s="36"/>
      <c r="F102" s="36"/>
      <c r="G102" s="36"/>
      <c r="H102" s="36"/>
      <c r="I102" s="37"/>
      <c r="J102" s="37"/>
    </row>
    <row r="103" spans="1:10" ht="15" customHeight="1" x14ac:dyDescent="0.25">
      <c r="A103"/>
      <c r="B103"/>
      <c r="C103"/>
      <c r="D103" s="36"/>
      <c r="E103" s="36"/>
      <c r="F103" s="36"/>
      <c r="G103" s="36"/>
      <c r="H103" s="36"/>
      <c r="I103" s="37"/>
      <c r="J103" s="37"/>
    </row>
    <row r="104" spans="1:10" ht="15" customHeight="1" x14ac:dyDescent="0.25">
      <c r="A104"/>
      <c r="B104"/>
      <c r="C104"/>
      <c r="D104" s="36"/>
      <c r="E104" s="36"/>
      <c r="F104" s="36"/>
      <c r="G104" s="36"/>
      <c r="H104" s="36"/>
      <c r="I104" s="37"/>
      <c r="J104" s="37"/>
    </row>
    <row r="105" spans="1:10" ht="15" customHeight="1" x14ac:dyDescent="0.25">
      <c r="A105"/>
      <c r="B105"/>
      <c r="C105"/>
      <c r="D105" s="36"/>
      <c r="E105" s="36"/>
      <c r="F105" s="36"/>
      <c r="G105" s="36"/>
      <c r="H105" s="36"/>
      <c r="I105" s="37"/>
      <c r="J105" s="37"/>
    </row>
    <row r="106" spans="1:10" ht="15" customHeight="1" x14ac:dyDescent="0.25">
      <c r="A106"/>
      <c r="B106"/>
      <c r="C106"/>
      <c r="D106" s="36"/>
      <c r="E106" s="36"/>
      <c r="F106" s="36"/>
      <c r="G106" s="36"/>
      <c r="H106" s="36"/>
      <c r="I106" s="37"/>
      <c r="J106" s="37"/>
    </row>
    <row r="107" spans="1:10" ht="15" customHeight="1" x14ac:dyDescent="0.25">
      <c r="A107"/>
      <c r="B107"/>
      <c r="C107"/>
      <c r="D107" s="36"/>
      <c r="E107" s="36"/>
      <c r="F107" s="36"/>
      <c r="G107" s="36"/>
      <c r="H107" s="36"/>
      <c r="I107" s="37"/>
      <c r="J107" s="37"/>
    </row>
    <row r="108" spans="1:10" ht="15" customHeight="1" x14ac:dyDescent="0.25">
      <c r="A108"/>
      <c r="B108"/>
      <c r="C108"/>
      <c r="D108" s="36"/>
      <c r="E108" s="36"/>
      <c r="F108" s="36"/>
      <c r="G108" s="36"/>
      <c r="H108" s="36"/>
      <c r="I108" s="37"/>
      <c r="J108" s="37"/>
    </row>
    <row r="109" spans="1:10" ht="15" customHeight="1" x14ac:dyDescent="0.25">
      <c r="A109"/>
      <c r="B109"/>
      <c r="C109"/>
      <c r="D109" s="36"/>
      <c r="E109" s="36"/>
      <c r="F109" s="36"/>
      <c r="G109" s="36"/>
      <c r="H109" s="36"/>
      <c r="I109" s="37"/>
      <c r="J109" s="37"/>
    </row>
    <row r="110" spans="1:10" ht="15" customHeight="1" x14ac:dyDescent="0.25">
      <c r="A110"/>
      <c r="B110"/>
      <c r="C110"/>
      <c r="D110" s="36"/>
      <c r="E110" s="36"/>
      <c r="F110" s="36"/>
      <c r="G110" s="36"/>
      <c r="H110" s="36"/>
      <c r="I110" s="37"/>
      <c r="J110" s="37"/>
    </row>
    <row r="111" spans="1:10" ht="15" customHeight="1" x14ac:dyDescent="0.25">
      <c r="A111"/>
      <c r="B111"/>
      <c r="C111"/>
      <c r="D111" s="36"/>
      <c r="E111" s="36"/>
      <c r="F111" s="36"/>
      <c r="G111" s="36"/>
      <c r="H111" s="36"/>
      <c r="I111" s="37"/>
      <c r="J111" s="37"/>
    </row>
    <row r="112" spans="1:10" ht="15" customHeight="1" x14ac:dyDescent="0.25">
      <c r="A112"/>
      <c r="B112"/>
      <c r="C112"/>
      <c r="D112" s="36"/>
      <c r="E112" s="36"/>
      <c r="F112" s="36"/>
      <c r="G112" s="36"/>
      <c r="H112" s="36"/>
      <c r="I112" s="37"/>
      <c r="J112" s="37"/>
    </row>
    <row r="113" spans="1:10" ht="15" customHeight="1" x14ac:dyDescent="0.25">
      <c r="A113"/>
      <c r="B113"/>
      <c r="C113"/>
      <c r="D113" s="36"/>
      <c r="E113" s="36"/>
      <c r="F113" s="36"/>
      <c r="G113" s="36"/>
      <c r="H113" s="36"/>
      <c r="I113" s="37"/>
      <c r="J113" s="37"/>
    </row>
    <row r="114" spans="1:10" ht="15" customHeight="1" x14ac:dyDescent="0.25">
      <c r="A114"/>
      <c r="B114"/>
      <c r="C114"/>
      <c r="D114" s="36"/>
      <c r="E114" s="36"/>
      <c r="F114" s="36"/>
      <c r="G114" s="36"/>
      <c r="H114" s="36"/>
      <c r="I114" s="37"/>
      <c r="J114" s="37"/>
    </row>
    <row r="115" spans="1:10" ht="15" customHeight="1" x14ac:dyDescent="0.25">
      <c r="A115"/>
      <c r="B115"/>
      <c r="C115"/>
      <c r="D115" s="36"/>
      <c r="E115" s="36"/>
      <c r="F115" s="36"/>
      <c r="G115" s="36"/>
      <c r="H115" s="36"/>
      <c r="I115" s="37"/>
      <c r="J115" s="37"/>
    </row>
    <row r="116" spans="1:10" ht="15" customHeight="1" x14ac:dyDescent="0.25">
      <c r="A116"/>
      <c r="B116"/>
      <c r="C116"/>
      <c r="D116" s="36"/>
      <c r="E116" s="36"/>
      <c r="F116" s="36"/>
      <c r="G116" s="36"/>
      <c r="H116" s="36"/>
      <c r="I116" s="37"/>
      <c r="J116" s="37"/>
    </row>
    <row r="117" spans="1:10" ht="15" customHeight="1" x14ac:dyDescent="0.25">
      <c r="A117"/>
      <c r="B117"/>
      <c r="C117"/>
      <c r="D117" s="36"/>
      <c r="E117" s="36"/>
      <c r="F117" s="36"/>
      <c r="G117" s="36"/>
      <c r="H117" s="36"/>
      <c r="I117" s="37"/>
      <c r="J117" s="37"/>
    </row>
    <row r="118" spans="1:10" ht="15" customHeight="1" x14ac:dyDescent="0.25">
      <c r="A118"/>
      <c r="B118"/>
      <c r="C118"/>
      <c r="D118" s="36"/>
      <c r="E118" s="36"/>
      <c r="F118" s="36"/>
      <c r="G118" s="36"/>
      <c r="H118" s="36"/>
      <c r="I118" s="37"/>
      <c r="J118" s="37"/>
    </row>
    <row r="119" spans="1:10" ht="15" customHeight="1" x14ac:dyDescent="0.25">
      <c r="A119"/>
      <c r="B119"/>
      <c r="C119"/>
      <c r="D119" s="36"/>
      <c r="E119" s="36"/>
      <c r="F119" s="36"/>
      <c r="G119" s="36"/>
      <c r="H119" s="36"/>
      <c r="I119" s="37"/>
      <c r="J119" s="37"/>
    </row>
    <row r="120" spans="1:10" ht="15" customHeight="1" x14ac:dyDescent="0.25">
      <c r="A120"/>
      <c r="B120"/>
      <c r="C120"/>
      <c r="D120" s="36"/>
      <c r="E120" s="36"/>
      <c r="F120" s="36"/>
      <c r="G120" s="36"/>
      <c r="H120" s="36"/>
      <c r="I120" s="37"/>
      <c r="J120" s="37"/>
    </row>
    <row r="121" spans="1:10" ht="15" customHeight="1" x14ac:dyDescent="0.25">
      <c r="A121"/>
      <c r="B121"/>
      <c r="C121"/>
      <c r="D121" s="36"/>
      <c r="E121" s="36"/>
      <c r="F121" s="36"/>
      <c r="G121" s="36"/>
      <c r="H121" s="36"/>
      <c r="I121" s="37"/>
      <c r="J121" s="37"/>
    </row>
    <row r="122" spans="1:10" ht="15" customHeight="1" x14ac:dyDescent="0.25">
      <c r="A122"/>
      <c r="B122"/>
      <c r="C122"/>
      <c r="D122" s="36"/>
      <c r="E122" s="36"/>
      <c r="F122" s="36"/>
      <c r="G122" s="36"/>
      <c r="H122" s="36"/>
      <c r="I122" s="37"/>
      <c r="J122" s="37"/>
    </row>
    <row r="123" spans="1:10" ht="15" customHeight="1" x14ac:dyDescent="0.25">
      <c r="A123"/>
      <c r="B123"/>
      <c r="C123"/>
      <c r="D123" s="36"/>
      <c r="E123" s="36"/>
      <c r="F123" s="36"/>
      <c r="G123" s="36"/>
      <c r="H123" s="36"/>
      <c r="I123" s="37"/>
      <c r="J123" s="37"/>
    </row>
    <row r="124" spans="1:10" ht="15" customHeight="1" x14ac:dyDescent="0.25">
      <c r="A124"/>
      <c r="B124"/>
      <c r="C124"/>
      <c r="D124" s="36"/>
      <c r="E124" s="36"/>
      <c r="F124" s="36"/>
      <c r="G124" s="36"/>
      <c r="H124" s="36"/>
      <c r="I124" s="37"/>
      <c r="J124" s="37"/>
    </row>
    <row r="125" spans="1:10" ht="15" customHeight="1" x14ac:dyDescent="0.25">
      <c r="A125"/>
      <c r="B125"/>
      <c r="C125"/>
      <c r="D125" s="36"/>
      <c r="E125" s="36"/>
      <c r="F125" s="36"/>
      <c r="G125" s="36"/>
      <c r="H125" s="36"/>
      <c r="I125" s="37"/>
      <c r="J125" s="37"/>
    </row>
    <row r="126" spans="1:10" ht="15" customHeight="1" x14ac:dyDescent="0.25">
      <c r="A126"/>
      <c r="B126"/>
      <c r="C126"/>
      <c r="D126" s="36"/>
      <c r="E126" s="36"/>
      <c r="F126" s="36"/>
      <c r="G126" s="36"/>
      <c r="H126" s="36"/>
      <c r="I126" s="37"/>
      <c r="J126" s="37"/>
    </row>
    <row r="127" spans="1:10" ht="15" customHeight="1" x14ac:dyDescent="0.25">
      <c r="A127"/>
      <c r="B127"/>
      <c r="C127"/>
      <c r="D127" s="36"/>
      <c r="E127" s="36"/>
      <c r="F127" s="36"/>
      <c r="G127" s="36"/>
      <c r="H127" s="36"/>
      <c r="I127" s="37"/>
      <c r="J127" s="37"/>
    </row>
    <row r="128" spans="1:10" ht="15" customHeight="1" x14ac:dyDescent="0.25">
      <c r="A128"/>
      <c r="B128"/>
      <c r="C128"/>
      <c r="D128" s="36"/>
      <c r="E128" s="36"/>
      <c r="F128" s="36"/>
      <c r="G128" s="36"/>
      <c r="H128" s="36"/>
      <c r="I128" s="37"/>
      <c r="J128" s="37"/>
    </row>
    <row r="129" spans="1:10" ht="15" customHeight="1" x14ac:dyDescent="0.25">
      <c r="A129"/>
      <c r="B129"/>
      <c r="C129"/>
      <c r="D129" s="36"/>
      <c r="E129" s="36"/>
      <c r="F129" s="36"/>
      <c r="G129" s="36"/>
      <c r="H129" s="36"/>
      <c r="I129" s="37"/>
      <c r="J129" s="37"/>
    </row>
    <row r="130" spans="1:10" ht="15" customHeight="1" x14ac:dyDescent="0.25">
      <c r="A130"/>
      <c r="B130"/>
      <c r="C130"/>
      <c r="D130" s="36"/>
      <c r="E130" s="36"/>
      <c r="F130" s="36"/>
      <c r="G130" s="36"/>
      <c r="H130" s="36"/>
      <c r="I130" s="37"/>
      <c r="J130" s="37"/>
    </row>
    <row r="131" spans="1:10" ht="15" customHeight="1" x14ac:dyDescent="0.25">
      <c r="A131"/>
      <c r="B131"/>
      <c r="C131"/>
      <c r="D131" s="36"/>
      <c r="E131" s="36"/>
      <c r="F131" s="36"/>
      <c r="G131" s="36"/>
      <c r="H131" s="36"/>
      <c r="I131" s="37"/>
      <c r="J131" s="37"/>
    </row>
    <row r="132" spans="1:10" ht="15" customHeight="1" x14ac:dyDescent="0.25">
      <c r="A132"/>
      <c r="B132"/>
      <c r="C132"/>
      <c r="D132" s="36"/>
      <c r="E132" s="36"/>
      <c r="F132" s="36"/>
      <c r="G132" s="36"/>
      <c r="H132" s="36"/>
      <c r="I132" s="37"/>
      <c r="J132" s="37"/>
    </row>
  </sheetData>
  <autoFilter ref="A5:J5" xr:uid="{0ADBF242-C2D2-469E-9172-1CA92E247F3C}"/>
  <mergeCells count="4">
    <mergeCell ref="A1:J1"/>
    <mergeCell ref="A2:J2"/>
    <mergeCell ref="D4:E4"/>
    <mergeCell ref="F4:G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522D6-AA9B-40B8-803D-8D5104B8A9DF}">
  <dimension ref="A1:J111"/>
  <sheetViews>
    <sheetView workbookViewId="0">
      <selection sqref="A1:J1"/>
    </sheetView>
  </sheetViews>
  <sheetFormatPr defaultColWidth="14.42578125" defaultRowHeight="12.75" x14ac:dyDescent="0.2"/>
  <cols>
    <col min="1" max="2" width="25.7109375" style="32" customWidth="1"/>
    <col min="3" max="3" width="16.7109375" style="32" customWidth="1"/>
    <col min="4" max="7" width="6.7109375" style="32" customWidth="1"/>
    <col min="8" max="10" width="8.7109375" style="32" customWidth="1"/>
    <col min="11" max="16384" width="14.42578125" style="32"/>
  </cols>
  <sheetData>
    <row r="1" spans="1:10" s="8" customFormat="1" ht="20.25" x14ac:dyDescent="0.3">
      <c r="A1" s="158" t="s">
        <v>1893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0" s="1" customFormat="1" ht="12.75" customHeight="1" x14ac:dyDescent="0.25">
      <c r="A2" s="159"/>
      <c r="B2" s="126"/>
      <c r="C2" s="126"/>
      <c r="D2" s="126"/>
      <c r="E2" s="126"/>
      <c r="F2" s="126"/>
      <c r="G2" s="126"/>
      <c r="H2" s="126"/>
      <c r="I2" s="126"/>
      <c r="J2" s="126"/>
    </row>
    <row r="3" spans="1:10" ht="15" customHeight="1" x14ac:dyDescent="0.25">
      <c r="A3" s="9" t="s">
        <v>1836</v>
      </c>
      <c r="B3" s="31"/>
      <c r="C3" s="31"/>
      <c r="D3" s="31"/>
      <c r="E3" s="31"/>
      <c r="F3" s="31"/>
      <c r="G3" s="31" t="s">
        <v>1821</v>
      </c>
      <c r="H3" s="31"/>
      <c r="I3" s="31"/>
      <c r="J3" s="31"/>
    </row>
    <row r="4" spans="1:10" ht="15" customHeight="1" x14ac:dyDescent="0.2">
      <c r="A4" s="33"/>
      <c r="B4" s="33"/>
      <c r="C4" s="33"/>
      <c r="D4" s="164" t="s">
        <v>3</v>
      </c>
      <c r="E4" s="165"/>
      <c r="F4" s="164" t="s">
        <v>2</v>
      </c>
      <c r="G4" s="165"/>
      <c r="H4" s="34"/>
      <c r="I4" s="34"/>
      <c r="J4" s="34"/>
    </row>
    <row r="5" spans="1:10" ht="15" customHeight="1" x14ac:dyDescent="0.2">
      <c r="A5" s="33" t="s">
        <v>1837</v>
      </c>
      <c r="B5" s="33" t="s">
        <v>1837</v>
      </c>
      <c r="C5" s="33" t="s">
        <v>1823</v>
      </c>
      <c r="D5" s="34" t="s">
        <v>8</v>
      </c>
      <c r="E5" s="34" t="s">
        <v>10</v>
      </c>
      <c r="F5" s="34" t="s">
        <v>8</v>
      </c>
      <c r="G5" s="34" t="s">
        <v>10</v>
      </c>
      <c r="H5" s="35" t="s">
        <v>1</v>
      </c>
      <c r="I5" s="35" t="s">
        <v>1824</v>
      </c>
      <c r="J5" s="35" t="s">
        <v>1825</v>
      </c>
    </row>
    <row r="6" spans="1:10" ht="15" customHeight="1" x14ac:dyDescent="0.25">
      <c r="A6" t="s">
        <v>304</v>
      </c>
      <c r="B6" t="s">
        <v>225</v>
      </c>
      <c r="C6" t="s">
        <v>15</v>
      </c>
      <c r="D6" s="36">
        <v>4</v>
      </c>
      <c r="E6" s="36">
        <v>0</v>
      </c>
      <c r="F6" s="36">
        <v>84</v>
      </c>
      <c r="G6" s="36">
        <v>36</v>
      </c>
      <c r="H6" s="36">
        <v>2</v>
      </c>
      <c r="I6" s="37">
        <v>1</v>
      </c>
      <c r="J6" s="37">
        <v>0.7</v>
      </c>
    </row>
    <row r="7" spans="1:10" ht="15" customHeight="1" x14ac:dyDescent="0.25">
      <c r="A7" t="s">
        <v>304</v>
      </c>
      <c r="B7" t="s">
        <v>125</v>
      </c>
      <c r="C7" t="s">
        <v>15</v>
      </c>
      <c r="D7" s="36">
        <v>12</v>
      </c>
      <c r="E7" s="36">
        <v>0</v>
      </c>
      <c r="F7" s="36">
        <v>252</v>
      </c>
      <c r="G7" s="36">
        <v>124</v>
      </c>
      <c r="H7" s="36">
        <v>6</v>
      </c>
      <c r="I7" s="37">
        <v>1</v>
      </c>
      <c r="J7" s="37">
        <v>0.67021276595744683</v>
      </c>
    </row>
    <row r="8" spans="1:10" ht="15" customHeight="1" x14ac:dyDescent="0.25">
      <c r="A8" t="s">
        <v>304</v>
      </c>
      <c r="B8" t="s">
        <v>126</v>
      </c>
      <c r="C8" t="s">
        <v>15</v>
      </c>
      <c r="D8" s="36">
        <v>6</v>
      </c>
      <c r="E8" s="36">
        <v>0</v>
      </c>
      <c r="F8" s="36">
        <v>126</v>
      </c>
      <c r="G8" s="36">
        <v>71</v>
      </c>
      <c r="H8" s="36">
        <v>3</v>
      </c>
      <c r="I8" s="37">
        <v>1</v>
      </c>
      <c r="J8" s="37">
        <v>0.63959390862944165</v>
      </c>
    </row>
    <row r="9" spans="1:10" ht="15" customHeight="1" x14ac:dyDescent="0.25">
      <c r="A9" t="s">
        <v>304</v>
      </c>
      <c r="B9" t="s">
        <v>305</v>
      </c>
      <c r="C9" t="s">
        <v>15</v>
      </c>
      <c r="D9" s="36">
        <v>3</v>
      </c>
      <c r="E9" s="36">
        <v>1</v>
      </c>
      <c r="F9" s="36">
        <v>75</v>
      </c>
      <c r="G9" s="36">
        <v>65</v>
      </c>
      <c r="H9" s="36">
        <v>2</v>
      </c>
      <c r="I9" s="37">
        <v>0.75</v>
      </c>
      <c r="J9" s="37">
        <v>0.5357142857142857</v>
      </c>
    </row>
    <row r="10" spans="1:10" ht="15" customHeight="1" x14ac:dyDescent="0.25">
      <c r="A10" t="s">
        <v>304</v>
      </c>
      <c r="B10" t="s">
        <v>378</v>
      </c>
      <c r="C10" t="s">
        <v>15</v>
      </c>
      <c r="D10" s="36">
        <v>1</v>
      </c>
      <c r="E10" s="36">
        <v>1</v>
      </c>
      <c r="F10" s="36">
        <v>40</v>
      </c>
      <c r="G10" s="36">
        <v>36</v>
      </c>
      <c r="H10" s="36">
        <v>1</v>
      </c>
      <c r="I10" s="37">
        <v>0.5</v>
      </c>
      <c r="J10" s="37">
        <v>0.52631578947368418</v>
      </c>
    </row>
    <row r="11" spans="1:10" ht="15" customHeight="1" x14ac:dyDescent="0.25">
      <c r="A11" t="s">
        <v>225</v>
      </c>
      <c r="B11" t="s">
        <v>126</v>
      </c>
      <c r="C11" t="s">
        <v>15</v>
      </c>
      <c r="D11" s="36">
        <v>2</v>
      </c>
      <c r="E11" s="36">
        <v>0</v>
      </c>
      <c r="F11" s="36">
        <v>42</v>
      </c>
      <c r="G11" s="36">
        <v>22</v>
      </c>
      <c r="H11" s="36">
        <v>1</v>
      </c>
      <c r="I11" s="37">
        <v>1</v>
      </c>
      <c r="J11" s="37">
        <v>0.65625</v>
      </c>
    </row>
    <row r="12" spans="1:10" ht="15" customHeight="1" x14ac:dyDescent="0.25">
      <c r="A12" t="s">
        <v>225</v>
      </c>
      <c r="B12" t="s">
        <v>305</v>
      </c>
      <c r="C12" t="s">
        <v>15</v>
      </c>
      <c r="D12" s="36">
        <v>4</v>
      </c>
      <c r="E12" s="36">
        <v>2</v>
      </c>
      <c r="F12" s="36">
        <v>122</v>
      </c>
      <c r="G12" s="36">
        <v>91</v>
      </c>
      <c r="H12" s="36">
        <v>3</v>
      </c>
      <c r="I12" s="37">
        <v>0.66666666666666663</v>
      </c>
      <c r="J12" s="37">
        <v>0.57276995305164324</v>
      </c>
    </row>
    <row r="13" spans="1:10" ht="15" customHeight="1" x14ac:dyDescent="0.25">
      <c r="A13" t="s">
        <v>305</v>
      </c>
      <c r="B13" t="s">
        <v>126</v>
      </c>
      <c r="C13" t="s">
        <v>15</v>
      </c>
      <c r="D13" s="36">
        <v>2</v>
      </c>
      <c r="E13" s="36">
        <v>0</v>
      </c>
      <c r="F13" s="36">
        <v>42</v>
      </c>
      <c r="G13" s="36">
        <v>25</v>
      </c>
      <c r="H13" s="36">
        <v>1</v>
      </c>
      <c r="I13" s="37">
        <v>1</v>
      </c>
      <c r="J13" s="37">
        <v>0.62686567164179108</v>
      </c>
    </row>
    <row r="14" spans="1:10" ht="15" customHeight="1" x14ac:dyDescent="0.25">
      <c r="A14" t="s">
        <v>305</v>
      </c>
      <c r="B14" t="s">
        <v>125</v>
      </c>
      <c r="C14" t="s">
        <v>15</v>
      </c>
      <c r="D14" s="36">
        <v>3</v>
      </c>
      <c r="E14" s="36">
        <v>1</v>
      </c>
      <c r="F14" s="36">
        <v>80</v>
      </c>
      <c r="G14" s="36">
        <v>71</v>
      </c>
      <c r="H14" s="36">
        <v>2</v>
      </c>
      <c r="I14" s="37">
        <v>0.75</v>
      </c>
      <c r="J14" s="37">
        <v>0.5298013245033113</v>
      </c>
    </row>
    <row r="15" spans="1:10" ht="15" customHeight="1" x14ac:dyDescent="0.25">
      <c r="A15" t="s">
        <v>126</v>
      </c>
      <c r="B15" t="s">
        <v>124</v>
      </c>
      <c r="C15" t="s">
        <v>15</v>
      </c>
      <c r="D15" s="36">
        <v>0</v>
      </c>
      <c r="E15" s="36">
        <v>0</v>
      </c>
      <c r="F15" s="36">
        <v>0</v>
      </c>
      <c r="G15" s="36">
        <v>0</v>
      </c>
      <c r="H15" s="36">
        <v>1</v>
      </c>
      <c r="I15" s="37">
        <v>0</v>
      </c>
      <c r="J15" s="37">
        <v>0</v>
      </c>
    </row>
    <row r="16" spans="1:10" ht="15" customHeight="1" x14ac:dyDescent="0.25">
      <c r="A16" t="s">
        <v>126</v>
      </c>
      <c r="B16" t="s">
        <v>125</v>
      </c>
      <c r="C16" t="s">
        <v>15</v>
      </c>
      <c r="D16" s="36">
        <v>0</v>
      </c>
      <c r="E16" s="36">
        <v>0</v>
      </c>
      <c r="F16" s="36">
        <v>0</v>
      </c>
      <c r="G16" s="36">
        <v>0</v>
      </c>
      <c r="H16" s="36">
        <v>1</v>
      </c>
      <c r="I16" s="37">
        <v>0</v>
      </c>
      <c r="J16" s="37">
        <v>0</v>
      </c>
    </row>
    <row r="17" spans="1:10" ht="15" customHeight="1" x14ac:dyDescent="0.25">
      <c r="A17" t="s">
        <v>125</v>
      </c>
      <c r="B17" t="s">
        <v>124</v>
      </c>
      <c r="C17" t="s">
        <v>15</v>
      </c>
      <c r="D17" s="36">
        <v>0</v>
      </c>
      <c r="E17" s="36">
        <v>0</v>
      </c>
      <c r="F17" s="36">
        <v>0</v>
      </c>
      <c r="G17" s="36">
        <v>0</v>
      </c>
      <c r="H17" s="36">
        <v>1</v>
      </c>
      <c r="I17" s="37">
        <v>0</v>
      </c>
      <c r="J17" s="37">
        <v>0</v>
      </c>
    </row>
    <row r="18" spans="1:10" ht="15" customHeight="1" x14ac:dyDescent="0.25">
      <c r="A18" t="s">
        <v>80</v>
      </c>
      <c r="B18" t="s">
        <v>108</v>
      </c>
      <c r="C18" t="s">
        <v>1826</v>
      </c>
      <c r="D18" s="36">
        <v>1</v>
      </c>
      <c r="E18" s="36">
        <v>3</v>
      </c>
      <c r="F18" s="36">
        <v>68</v>
      </c>
      <c r="G18" s="36">
        <v>77</v>
      </c>
      <c r="H18" s="36">
        <v>2</v>
      </c>
      <c r="I18" s="37">
        <v>0.25</v>
      </c>
      <c r="J18" s="37">
        <v>0.4689655172413793</v>
      </c>
    </row>
    <row r="19" spans="1:10" ht="15" customHeight="1" x14ac:dyDescent="0.25">
      <c r="A19" t="s">
        <v>80</v>
      </c>
      <c r="B19" t="s">
        <v>76</v>
      </c>
      <c r="C19" t="s">
        <v>1826</v>
      </c>
      <c r="D19" s="36">
        <v>0</v>
      </c>
      <c r="E19" s="36">
        <v>6</v>
      </c>
      <c r="F19" s="36">
        <v>84</v>
      </c>
      <c r="G19" s="36">
        <v>126</v>
      </c>
      <c r="H19" s="36">
        <v>3</v>
      </c>
      <c r="I19" s="37">
        <v>0</v>
      </c>
      <c r="J19" s="37">
        <v>0.4</v>
      </c>
    </row>
    <row r="20" spans="1:10" ht="15" customHeight="1" x14ac:dyDescent="0.25">
      <c r="A20" t="s">
        <v>76</v>
      </c>
      <c r="B20" t="s">
        <v>315</v>
      </c>
      <c r="C20" t="s">
        <v>1826</v>
      </c>
      <c r="D20" s="36">
        <v>1</v>
      </c>
      <c r="E20" s="36">
        <v>1</v>
      </c>
      <c r="F20" s="36">
        <v>37</v>
      </c>
      <c r="G20" s="36">
        <v>39</v>
      </c>
      <c r="H20" s="36">
        <v>1</v>
      </c>
      <c r="I20" s="37">
        <v>0.5</v>
      </c>
      <c r="J20" s="37">
        <v>0.48684210526315791</v>
      </c>
    </row>
    <row r="21" spans="1:10" ht="15" customHeight="1" x14ac:dyDescent="0.25">
      <c r="A21" t="s">
        <v>487</v>
      </c>
      <c r="B21" t="s">
        <v>76</v>
      </c>
      <c r="C21" t="s">
        <v>1826</v>
      </c>
      <c r="D21" s="36">
        <v>0</v>
      </c>
      <c r="E21" s="36">
        <v>2</v>
      </c>
      <c r="F21" s="36">
        <v>30</v>
      </c>
      <c r="G21" s="36">
        <v>42</v>
      </c>
      <c r="H21" s="36">
        <v>1</v>
      </c>
      <c r="I21" s="37">
        <v>0</v>
      </c>
      <c r="J21" s="37">
        <v>0.41666666666666669</v>
      </c>
    </row>
    <row r="22" spans="1:10" ht="15" customHeight="1" x14ac:dyDescent="0.25">
      <c r="A22" t="s">
        <v>78</v>
      </c>
      <c r="B22" t="s">
        <v>80</v>
      </c>
      <c r="C22" t="s">
        <v>1826</v>
      </c>
      <c r="D22" s="36">
        <v>2</v>
      </c>
      <c r="E22" s="36">
        <v>4</v>
      </c>
      <c r="F22" s="36">
        <v>101</v>
      </c>
      <c r="G22" s="36">
        <v>117</v>
      </c>
      <c r="H22" s="36">
        <v>3</v>
      </c>
      <c r="I22" s="37">
        <v>0.33333333333333331</v>
      </c>
      <c r="J22" s="37">
        <v>0.46330275229357798</v>
      </c>
    </row>
    <row r="23" spans="1:10" ht="15" customHeight="1" x14ac:dyDescent="0.25">
      <c r="A23" t="s">
        <v>78</v>
      </c>
      <c r="B23" t="s">
        <v>76</v>
      </c>
      <c r="C23" t="s">
        <v>1826</v>
      </c>
      <c r="D23" s="36">
        <v>1</v>
      </c>
      <c r="E23" s="36">
        <v>5</v>
      </c>
      <c r="F23" s="36">
        <v>83</v>
      </c>
      <c r="G23" s="36">
        <v>124</v>
      </c>
      <c r="H23" s="36">
        <v>3</v>
      </c>
      <c r="I23" s="37">
        <v>0.16666666666666666</v>
      </c>
      <c r="J23" s="37">
        <v>0.40096618357487923</v>
      </c>
    </row>
    <row r="24" spans="1:10" ht="15" customHeight="1" x14ac:dyDescent="0.25">
      <c r="A24" t="s">
        <v>78</v>
      </c>
      <c r="B24" t="s">
        <v>108</v>
      </c>
      <c r="C24" t="s">
        <v>1826</v>
      </c>
      <c r="D24" s="36">
        <v>0</v>
      </c>
      <c r="E24" s="36">
        <v>2</v>
      </c>
      <c r="F24" s="36">
        <v>40</v>
      </c>
      <c r="G24" s="36">
        <v>45</v>
      </c>
      <c r="H24" s="36">
        <v>1</v>
      </c>
      <c r="I24" s="37">
        <v>0</v>
      </c>
      <c r="J24" s="37">
        <v>0.47058823529411764</v>
      </c>
    </row>
    <row r="25" spans="1:10" ht="15" customHeight="1" x14ac:dyDescent="0.25">
      <c r="A25" t="s">
        <v>141</v>
      </c>
      <c r="B25" t="s">
        <v>142</v>
      </c>
      <c r="C25" t="s">
        <v>1827</v>
      </c>
      <c r="D25" s="36">
        <v>8</v>
      </c>
      <c r="E25" s="36">
        <v>0</v>
      </c>
      <c r="F25" s="36">
        <v>168</v>
      </c>
      <c r="G25" s="36">
        <v>106</v>
      </c>
      <c r="H25" s="36">
        <v>4</v>
      </c>
      <c r="I25" s="37">
        <v>1</v>
      </c>
      <c r="J25" s="37">
        <v>0.61313868613138689</v>
      </c>
    </row>
    <row r="26" spans="1:10" ht="15" customHeight="1" x14ac:dyDescent="0.25">
      <c r="A26" t="s">
        <v>141</v>
      </c>
      <c r="B26" t="s">
        <v>143</v>
      </c>
      <c r="C26" t="s">
        <v>1827</v>
      </c>
      <c r="D26" s="36">
        <v>5</v>
      </c>
      <c r="E26" s="36">
        <v>1</v>
      </c>
      <c r="F26" s="36">
        <v>123</v>
      </c>
      <c r="G26" s="36">
        <v>87</v>
      </c>
      <c r="H26" s="36">
        <v>3</v>
      </c>
      <c r="I26" s="37">
        <v>0.83333333333333337</v>
      </c>
      <c r="J26" s="37">
        <v>0.58571428571428574</v>
      </c>
    </row>
    <row r="27" spans="1:10" ht="15" customHeight="1" x14ac:dyDescent="0.25">
      <c r="A27" t="s">
        <v>141</v>
      </c>
      <c r="B27" t="s">
        <v>156</v>
      </c>
      <c r="C27" t="s">
        <v>1827</v>
      </c>
      <c r="D27" s="36">
        <v>5</v>
      </c>
      <c r="E27" s="36">
        <v>1</v>
      </c>
      <c r="F27" s="36">
        <v>121</v>
      </c>
      <c r="G27" s="36">
        <v>105</v>
      </c>
      <c r="H27" s="36">
        <v>3</v>
      </c>
      <c r="I27" s="37">
        <v>0.83333333333333337</v>
      </c>
      <c r="J27" s="37">
        <v>0.53539823008849563</v>
      </c>
    </row>
    <row r="28" spans="1:10" ht="15" customHeight="1" x14ac:dyDescent="0.25">
      <c r="A28" t="s">
        <v>143</v>
      </c>
      <c r="B28" t="s">
        <v>156</v>
      </c>
      <c r="C28" t="s">
        <v>1827</v>
      </c>
      <c r="D28" s="36">
        <v>4</v>
      </c>
      <c r="E28" s="36">
        <v>0</v>
      </c>
      <c r="F28" s="36">
        <v>84</v>
      </c>
      <c r="G28" s="36">
        <v>33</v>
      </c>
      <c r="H28" s="36">
        <v>2</v>
      </c>
      <c r="I28" s="37">
        <v>1</v>
      </c>
      <c r="J28" s="37">
        <v>0.71794871794871795</v>
      </c>
    </row>
    <row r="29" spans="1:10" ht="15" customHeight="1" x14ac:dyDescent="0.25">
      <c r="A29" t="s">
        <v>143</v>
      </c>
      <c r="B29" t="s">
        <v>142</v>
      </c>
      <c r="C29" t="s">
        <v>1827</v>
      </c>
      <c r="D29" s="36">
        <v>5</v>
      </c>
      <c r="E29" s="36">
        <v>1</v>
      </c>
      <c r="F29" s="36">
        <v>115</v>
      </c>
      <c r="G29" s="36">
        <v>95</v>
      </c>
      <c r="H29" s="36">
        <v>3</v>
      </c>
      <c r="I29" s="37">
        <v>0.83333333333333337</v>
      </c>
      <c r="J29" s="37">
        <v>0.54761904761904767</v>
      </c>
    </row>
    <row r="30" spans="1:10" ht="15" customHeight="1" x14ac:dyDescent="0.25">
      <c r="A30" t="s">
        <v>156</v>
      </c>
      <c r="B30" t="s">
        <v>183</v>
      </c>
      <c r="C30" t="s">
        <v>1827</v>
      </c>
      <c r="D30" s="36">
        <v>2</v>
      </c>
      <c r="E30" s="36">
        <v>0</v>
      </c>
      <c r="F30" s="36">
        <v>42</v>
      </c>
      <c r="G30" s="36">
        <v>16</v>
      </c>
      <c r="H30" s="36">
        <v>1</v>
      </c>
      <c r="I30" s="37">
        <v>1</v>
      </c>
      <c r="J30" s="37">
        <v>0.72413793103448276</v>
      </c>
    </row>
    <row r="31" spans="1:10" ht="15" customHeight="1" x14ac:dyDescent="0.25">
      <c r="A31" t="s">
        <v>156</v>
      </c>
      <c r="B31" t="s">
        <v>142</v>
      </c>
      <c r="C31" t="s">
        <v>1827</v>
      </c>
      <c r="D31" s="36">
        <v>11</v>
      </c>
      <c r="E31" s="36">
        <v>3</v>
      </c>
      <c r="F31" s="36">
        <v>276</v>
      </c>
      <c r="G31" s="36">
        <v>191</v>
      </c>
      <c r="H31" s="36">
        <v>7</v>
      </c>
      <c r="I31" s="37">
        <v>0.7857142857142857</v>
      </c>
      <c r="J31" s="37">
        <v>0.5910064239828694</v>
      </c>
    </row>
    <row r="32" spans="1:10" ht="15" customHeight="1" x14ac:dyDescent="0.25">
      <c r="A32" t="s">
        <v>142</v>
      </c>
      <c r="B32" t="s">
        <v>224</v>
      </c>
      <c r="C32" t="s">
        <v>1827</v>
      </c>
      <c r="D32" s="36">
        <v>0</v>
      </c>
      <c r="E32" s="36">
        <v>0</v>
      </c>
      <c r="F32" s="36">
        <v>0</v>
      </c>
      <c r="G32" s="36">
        <v>0</v>
      </c>
      <c r="H32" s="36">
        <v>1</v>
      </c>
      <c r="I32" s="37">
        <v>0</v>
      </c>
      <c r="J32" s="37">
        <v>0</v>
      </c>
    </row>
    <row r="33" spans="1:10" ht="15" customHeight="1" x14ac:dyDescent="0.25">
      <c r="A33" t="s">
        <v>77</v>
      </c>
      <c r="B33" t="s">
        <v>258</v>
      </c>
      <c r="C33" t="s">
        <v>1828</v>
      </c>
      <c r="D33" s="36">
        <v>2</v>
      </c>
      <c r="E33" s="36">
        <v>0</v>
      </c>
      <c r="F33" s="36">
        <v>42</v>
      </c>
      <c r="G33" s="36">
        <v>23</v>
      </c>
      <c r="H33" s="36">
        <v>1</v>
      </c>
      <c r="I33" s="37">
        <v>1</v>
      </c>
      <c r="J33" s="37">
        <v>0.64615384615384619</v>
      </c>
    </row>
    <row r="34" spans="1:10" ht="15" customHeight="1" x14ac:dyDescent="0.25">
      <c r="A34" t="s">
        <v>77</v>
      </c>
      <c r="B34" t="s">
        <v>236</v>
      </c>
      <c r="C34" t="s">
        <v>1828</v>
      </c>
      <c r="D34" s="36">
        <v>9</v>
      </c>
      <c r="E34" s="36">
        <v>1</v>
      </c>
      <c r="F34" s="36">
        <v>205</v>
      </c>
      <c r="G34" s="36">
        <v>143</v>
      </c>
      <c r="H34" s="36">
        <v>5</v>
      </c>
      <c r="I34" s="37">
        <v>0.9</v>
      </c>
      <c r="J34" s="37">
        <v>0.58908045977011492</v>
      </c>
    </row>
    <row r="35" spans="1:10" ht="15" customHeight="1" x14ac:dyDescent="0.25">
      <c r="A35" t="s">
        <v>77</v>
      </c>
      <c r="B35" t="s">
        <v>235</v>
      </c>
      <c r="C35" t="s">
        <v>1828</v>
      </c>
      <c r="D35" s="36">
        <v>3</v>
      </c>
      <c r="E35" s="36">
        <v>1</v>
      </c>
      <c r="F35" s="36">
        <v>78</v>
      </c>
      <c r="G35" s="36">
        <v>60</v>
      </c>
      <c r="H35" s="36">
        <v>2</v>
      </c>
      <c r="I35" s="37">
        <v>0.75</v>
      </c>
      <c r="J35" s="37">
        <v>0.56521739130434778</v>
      </c>
    </row>
    <row r="36" spans="1:10" ht="15" customHeight="1" x14ac:dyDescent="0.25">
      <c r="A36" t="s">
        <v>77</v>
      </c>
      <c r="B36" t="s">
        <v>93</v>
      </c>
      <c r="C36" t="s">
        <v>1828</v>
      </c>
      <c r="D36" s="36">
        <v>3</v>
      </c>
      <c r="E36" s="36">
        <v>1</v>
      </c>
      <c r="F36" s="36">
        <v>78</v>
      </c>
      <c r="G36" s="36">
        <v>70</v>
      </c>
      <c r="H36" s="36">
        <v>2</v>
      </c>
      <c r="I36" s="37">
        <v>0.75</v>
      </c>
      <c r="J36" s="37">
        <v>0.52702702702702697</v>
      </c>
    </row>
    <row r="37" spans="1:10" ht="15" customHeight="1" x14ac:dyDescent="0.25">
      <c r="A37" t="s">
        <v>77</v>
      </c>
      <c r="B37" t="s">
        <v>79</v>
      </c>
      <c r="C37" t="s">
        <v>1828</v>
      </c>
      <c r="D37" s="36">
        <v>4</v>
      </c>
      <c r="E37" s="36">
        <v>4</v>
      </c>
      <c r="F37" s="36">
        <v>150</v>
      </c>
      <c r="G37" s="36">
        <v>139</v>
      </c>
      <c r="H37" s="36">
        <v>4</v>
      </c>
      <c r="I37" s="37">
        <v>0.5</v>
      </c>
      <c r="J37" s="37">
        <v>0.51903114186851207</v>
      </c>
    </row>
    <row r="38" spans="1:10" ht="15" customHeight="1" x14ac:dyDescent="0.25">
      <c r="A38" t="s">
        <v>77</v>
      </c>
      <c r="B38" t="s">
        <v>81</v>
      </c>
      <c r="C38" t="s">
        <v>1828</v>
      </c>
      <c r="D38" s="36">
        <v>2</v>
      </c>
      <c r="E38" s="36">
        <v>2</v>
      </c>
      <c r="F38" s="36">
        <v>62</v>
      </c>
      <c r="G38" s="36">
        <v>63</v>
      </c>
      <c r="H38" s="36">
        <v>2</v>
      </c>
      <c r="I38" s="37">
        <v>0.5</v>
      </c>
      <c r="J38" s="37">
        <v>0.496</v>
      </c>
    </row>
    <row r="39" spans="1:10" ht="15" customHeight="1" x14ac:dyDescent="0.25">
      <c r="A39" t="s">
        <v>167</v>
      </c>
      <c r="B39" t="s">
        <v>168</v>
      </c>
      <c r="C39" t="s">
        <v>1828</v>
      </c>
      <c r="D39" s="36">
        <v>1</v>
      </c>
      <c r="E39" s="36">
        <v>1</v>
      </c>
      <c r="F39" s="36">
        <v>40</v>
      </c>
      <c r="G39" s="36">
        <v>34</v>
      </c>
      <c r="H39" s="36">
        <v>1</v>
      </c>
      <c r="I39" s="37">
        <v>0.5</v>
      </c>
      <c r="J39" s="37">
        <v>0.54054054054054057</v>
      </c>
    </row>
    <row r="40" spans="1:10" ht="15" customHeight="1" x14ac:dyDescent="0.25">
      <c r="A40" t="s">
        <v>167</v>
      </c>
      <c r="B40" t="s">
        <v>81</v>
      </c>
      <c r="C40" t="s">
        <v>1828</v>
      </c>
      <c r="D40" s="36">
        <v>1</v>
      </c>
      <c r="E40" s="36">
        <v>1</v>
      </c>
      <c r="F40" s="36">
        <v>36</v>
      </c>
      <c r="G40" s="36">
        <v>37</v>
      </c>
      <c r="H40" s="36">
        <v>1</v>
      </c>
      <c r="I40" s="37">
        <v>0.5</v>
      </c>
      <c r="J40" s="37">
        <v>0.49315068493150682</v>
      </c>
    </row>
    <row r="41" spans="1:10" ht="15" customHeight="1" x14ac:dyDescent="0.25">
      <c r="A41" t="s">
        <v>167</v>
      </c>
      <c r="B41" t="s">
        <v>258</v>
      </c>
      <c r="C41" t="s">
        <v>1828</v>
      </c>
      <c r="D41" s="36">
        <v>0</v>
      </c>
      <c r="E41" s="36">
        <v>2</v>
      </c>
      <c r="F41" s="36">
        <v>37</v>
      </c>
      <c r="G41" s="36">
        <v>42</v>
      </c>
      <c r="H41" s="36">
        <v>1</v>
      </c>
      <c r="I41" s="37">
        <v>0</v>
      </c>
      <c r="J41" s="37">
        <v>0.46835443037974683</v>
      </c>
    </row>
    <row r="42" spans="1:10" ht="15" customHeight="1" x14ac:dyDescent="0.25">
      <c r="A42" t="s">
        <v>167</v>
      </c>
      <c r="B42" t="s">
        <v>155</v>
      </c>
      <c r="C42" t="s">
        <v>1828</v>
      </c>
      <c r="D42" s="36">
        <v>0</v>
      </c>
      <c r="E42" s="36">
        <v>2</v>
      </c>
      <c r="F42" s="36">
        <v>29</v>
      </c>
      <c r="G42" s="36">
        <v>42</v>
      </c>
      <c r="H42" s="36">
        <v>1</v>
      </c>
      <c r="I42" s="37">
        <v>0</v>
      </c>
      <c r="J42" s="37">
        <v>0.40845070422535212</v>
      </c>
    </row>
    <row r="43" spans="1:10" ht="15" customHeight="1" x14ac:dyDescent="0.25">
      <c r="A43" t="s">
        <v>167</v>
      </c>
      <c r="B43" t="s">
        <v>93</v>
      </c>
      <c r="C43" t="s">
        <v>1828</v>
      </c>
      <c r="D43" s="36">
        <v>0</v>
      </c>
      <c r="E43" s="36">
        <v>2</v>
      </c>
      <c r="F43" s="36">
        <v>14</v>
      </c>
      <c r="G43" s="36">
        <v>42</v>
      </c>
      <c r="H43" s="36">
        <v>1</v>
      </c>
      <c r="I43" s="37">
        <v>0</v>
      </c>
      <c r="J43" s="37">
        <v>0.25</v>
      </c>
    </row>
    <row r="44" spans="1:10" ht="15" customHeight="1" x14ac:dyDescent="0.25">
      <c r="A44" t="s">
        <v>236</v>
      </c>
      <c r="B44" t="s">
        <v>81</v>
      </c>
      <c r="C44" t="s">
        <v>1828</v>
      </c>
      <c r="D44" s="36">
        <v>2</v>
      </c>
      <c r="E44" s="36">
        <v>0</v>
      </c>
      <c r="F44" s="36">
        <v>42</v>
      </c>
      <c r="G44" s="36">
        <v>27</v>
      </c>
      <c r="H44" s="36">
        <v>1</v>
      </c>
      <c r="I44" s="37">
        <v>1</v>
      </c>
      <c r="J44" s="37">
        <v>0.60869565217391308</v>
      </c>
    </row>
    <row r="45" spans="1:10" ht="15" customHeight="1" x14ac:dyDescent="0.25">
      <c r="A45" t="s">
        <v>236</v>
      </c>
      <c r="B45" t="s">
        <v>155</v>
      </c>
      <c r="C45" t="s">
        <v>1828</v>
      </c>
      <c r="D45" s="36">
        <v>1</v>
      </c>
      <c r="E45" s="36">
        <v>1</v>
      </c>
      <c r="F45" s="36">
        <v>41</v>
      </c>
      <c r="G45" s="36">
        <v>34</v>
      </c>
      <c r="H45" s="36">
        <v>1</v>
      </c>
      <c r="I45" s="37">
        <v>0.5</v>
      </c>
      <c r="J45" s="37">
        <v>0.54666666666666663</v>
      </c>
    </row>
    <row r="46" spans="1:10" ht="15" customHeight="1" x14ac:dyDescent="0.25">
      <c r="A46" t="s">
        <v>236</v>
      </c>
      <c r="B46" t="s">
        <v>93</v>
      </c>
      <c r="C46" t="s">
        <v>1828</v>
      </c>
      <c r="D46" s="36">
        <v>0</v>
      </c>
      <c r="E46" s="36">
        <v>2</v>
      </c>
      <c r="F46" s="36">
        <v>28</v>
      </c>
      <c r="G46" s="36">
        <v>42</v>
      </c>
      <c r="H46" s="36">
        <v>1</v>
      </c>
      <c r="I46" s="37">
        <v>0</v>
      </c>
      <c r="J46" s="37">
        <v>0.4</v>
      </c>
    </row>
    <row r="47" spans="1:10" ht="15" customHeight="1" x14ac:dyDescent="0.25">
      <c r="A47" t="s">
        <v>258</v>
      </c>
      <c r="B47" t="s">
        <v>168</v>
      </c>
      <c r="C47" t="s">
        <v>1828</v>
      </c>
      <c r="D47" s="36">
        <v>1</v>
      </c>
      <c r="E47" s="36">
        <v>1</v>
      </c>
      <c r="F47" s="36">
        <v>37</v>
      </c>
      <c r="G47" s="36">
        <v>33</v>
      </c>
      <c r="H47" s="36">
        <v>1</v>
      </c>
      <c r="I47" s="37">
        <v>0.5</v>
      </c>
      <c r="J47" s="37">
        <v>0.52857142857142858</v>
      </c>
    </row>
    <row r="48" spans="1:10" ht="15" customHeight="1" x14ac:dyDescent="0.25">
      <c r="A48" t="s">
        <v>258</v>
      </c>
      <c r="B48" t="s">
        <v>94</v>
      </c>
      <c r="C48" t="s">
        <v>1828</v>
      </c>
      <c r="D48" s="36">
        <v>3</v>
      </c>
      <c r="E48" s="36">
        <v>3</v>
      </c>
      <c r="F48" s="36">
        <v>113</v>
      </c>
      <c r="G48" s="36">
        <v>107</v>
      </c>
      <c r="H48" s="36">
        <v>3</v>
      </c>
      <c r="I48" s="37">
        <v>0.5</v>
      </c>
      <c r="J48" s="37">
        <v>0.51363636363636367</v>
      </c>
    </row>
    <row r="49" spans="1:10" ht="15" customHeight="1" x14ac:dyDescent="0.25">
      <c r="A49" t="s">
        <v>258</v>
      </c>
      <c r="B49" t="s">
        <v>155</v>
      </c>
      <c r="C49" t="s">
        <v>1828</v>
      </c>
      <c r="D49" s="36">
        <v>2</v>
      </c>
      <c r="E49" s="36">
        <v>2</v>
      </c>
      <c r="F49" s="36">
        <v>59</v>
      </c>
      <c r="G49" s="36">
        <v>61</v>
      </c>
      <c r="H49" s="36">
        <v>2</v>
      </c>
      <c r="I49" s="37">
        <v>0.5</v>
      </c>
      <c r="J49" s="37">
        <v>0.49166666666666664</v>
      </c>
    </row>
    <row r="50" spans="1:10" ht="15" customHeight="1" x14ac:dyDescent="0.25">
      <c r="A50" t="s">
        <v>258</v>
      </c>
      <c r="B50" t="s">
        <v>81</v>
      </c>
      <c r="C50" t="s">
        <v>1828</v>
      </c>
      <c r="D50" s="36">
        <v>2</v>
      </c>
      <c r="E50" s="36">
        <v>2</v>
      </c>
      <c r="F50" s="36">
        <v>67</v>
      </c>
      <c r="G50" s="36">
        <v>72</v>
      </c>
      <c r="H50" s="36">
        <v>2</v>
      </c>
      <c r="I50" s="37">
        <v>0.5</v>
      </c>
      <c r="J50" s="37">
        <v>0.48201438848920863</v>
      </c>
    </row>
    <row r="51" spans="1:10" ht="15" customHeight="1" x14ac:dyDescent="0.25">
      <c r="A51" t="s">
        <v>258</v>
      </c>
      <c r="B51" t="s">
        <v>93</v>
      </c>
      <c r="C51" t="s">
        <v>1828</v>
      </c>
      <c r="D51" s="36">
        <v>1</v>
      </c>
      <c r="E51" s="36">
        <v>1</v>
      </c>
      <c r="F51" s="36">
        <v>36</v>
      </c>
      <c r="G51" s="36">
        <v>40</v>
      </c>
      <c r="H51" s="36">
        <v>1</v>
      </c>
      <c r="I51" s="37">
        <v>0.5</v>
      </c>
      <c r="J51" s="37">
        <v>0.47368421052631576</v>
      </c>
    </row>
    <row r="52" spans="1:10" ht="15" customHeight="1" x14ac:dyDescent="0.25">
      <c r="A52" t="s">
        <v>258</v>
      </c>
      <c r="B52" t="s">
        <v>79</v>
      </c>
      <c r="C52" t="s">
        <v>1828</v>
      </c>
      <c r="D52" s="36">
        <v>0</v>
      </c>
      <c r="E52" s="36">
        <v>2</v>
      </c>
      <c r="F52" s="36">
        <v>32</v>
      </c>
      <c r="G52" s="36">
        <v>42</v>
      </c>
      <c r="H52" s="36">
        <v>1</v>
      </c>
      <c r="I52" s="37">
        <v>0</v>
      </c>
      <c r="J52" s="37">
        <v>0.43243243243243246</v>
      </c>
    </row>
    <row r="53" spans="1:10" ht="15" customHeight="1" x14ac:dyDescent="0.25">
      <c r="A53" t="s">
        <v>93</v>
      </c>
      <c r="B53" t="s">
        <v>94</v>
      </c>
      <c r="C53" t="s">
        <v>1828</v>
      </c>
      <c r="D53" s="36">
        <v>1</v>
      </c>
      <c r="E53" s="36">
        <v>1</v>
      </c>
      <c r="F53" s="36">
        <v>34</v>
      </c>
      <c r="G53" s="36">
        <v>39</v>
      </c>
      <c r="H53" s="36">
        <v>1</v>
      </c>
      <c r="I53" s="37">
        <v>0.5</v>
      </c>
      <c r="J53" s="37">
        <v>0.46575342465753422</v>
      </c>
    </row>
    <row r="54" spans="1:10" ht="15" customHeight="1" x14ac:dyDescent="0.25">
      <c r="A54" t="s">
        <v>93</v>
      </c>
      <c r="B54" t="s">
        <v>79</v>
      </c>
      <c r="C54" t="s">
        <v>1828</v>
      </c>
      <c r="D54" s="36">
        <v>0</v>
      </c>
      <c r="E54" s="36">
        <v>2</v>
      </c>
      <c r="F54" s="36">
        <v>31</v>
      </c>
      <c r="G54" s="36">
        <v>42</v>
      </c>
      <c r="H54" s="36">
        <v>1</v>
      </c>
      <c r="I54" s="37">
        <v>0</v>
      </c>
      <c r="J54" s="37">
        <v>0.42465753424657532</v>
      </c>
    </row>
    <row r="55" spans="1:10" ht="15" customHeight="1" x14ac:dyDescent="0.25">
      <c r="A55" t="s">
        <v>93</v>
      </c>
      <c r="B55" t="s">
        <v>155</v>
      </c>
      <c r="C55" t="s">
        <v>1828</v>
      </c>
      <c r="D55" s="36">
        <v>0</v>
      </c>
      <c r="E55" s="36">
        <v>6</v>
      </c>
      <c r="F55" s="36">
        <v>67</v>
      </c>
      <c r="G55" s="36">
        <v>126</v>
      </c>
      <c r="H55" s="36">
        <v>3</v>
      </c>
      <c r="I55" s="37">
        <v>0</v>
      </c>
      <c r="J55" s="37">
        <v>0.34715025906735753</v>
      </c>
    </row>
    <row r="56" spans="1:10" ht="15" customHeight="1" x14ac:dyDescent="0.25">
      <c r="A56" t="s">
        <v>93</v>
      </c>
      <c r="B56" t="s">
        <v>168</v>
      </c>
      <c r="C56" t="s">
        <v>1828</v>
      </c>
      <c r="D56" s="36">
        <v>0</v>
      </c>
      <c r="E56" s="36">
        <v>2</v>
      </c>
      <c r="F56" s="36">
        <v>17</v>
      </c>
      <c r="G56" s="36">
        <v>42</v>
      </c>
      <c r="H56" s="36">
        <v>1</v>
      </c>
      <c r="I56" s="37">
        <v>0</v>
      </c>
      <c r="J56" s="37">
        <v>0.28813559322033899</v>
      </c>
    </row>
    <row r="57" spans="1:10" ht="15" customHeight="1" x14ac:dyDescent="0.25">
      <c r="A57" t="s">
        <v>155</v>
      </c>
      <c r="B57" t="s">
        <v>94</v>
      </c>
      <c r="C57" t="s">
        <v>1828</v>
      </c>
      <c r="D57" s="36">
        <v>2</v>
      </c>
      <c r="E57" s="36">
        <v>0</v>
      </c>
      <c r="F57" s="36">
        <v>42</v>
      </c>
      <c r="G57" s="36">
        <v>30</v>
      </c>
      <c r="H57" s="36">
        <v>1</v>
      </c>
      <c r="I57" s="37">
        <v>1</v>
      </c>
      <c r="J57" s="37">
        <v>0.58333333333333337</v>
      </c>
    </row>
    <row r="58" spans="1:10" ht="15" customHeight="1" x14ac:dyDescent="0.25">
      <c r="A58" t="s">
        <v>155</v>
      </c>
      <c r="B58" t="s">
        <v>81</v>
      </c>
      <c r="C58" t="s">
        <v>1828</v>
      </c>
      <c r="D58" s="36">
        <v>1</v>
      </c>
      <c r="E58" s="36">
        <v>1</v>
      </c>
      <c r="F58" s="36">
        <v>35</v>
      </c>
      <c r="G58" s="36">
        <v>37</v>
      </c>
      <c r="H58" s="36">
        <v>1</v>
      </c>
      <c r="I58" s="37">
        <v>0.5</v>
      </c>
      <c r="J58" s="37">
        <v>0.4861111111111111</v>
      </c>
    </row>
    <row r="59" spans="1:10" ht="15" customHeight="1" x14ac:dyDescent="0.25">
      <c r="A59" t="s">
        <v>155</v>
      </c>
      <c r="B59" t="s">
        <v>79</v>
      </c>
      <c r="C59" t="s">
        <v>1828</v>
      </c>
      <c r="D59" s="36">
        <v>3</v>
      </c>
      <c r="E59" s="36">
        <v>5</v>
      </c>
      <c r="F59" s="36">
        <v>143</v>
      </c>
      <c r="G59" s="36">
        <v>141</v>
      </c>
      <c r="H59" s="36">
        <v>4</v>
      </c>
      <c r="I59" s="37">
        <v>0.375</v>
      </c>
      <c r="J59" s="37">
        <v>0.50352112676056338</v>
      </c>
    </row>
    <row r="60" spans="1:10" ht="15" customHeight="1" x14ac:dyDescent="0.25">
      <c r="A60" t="s">
        <v>155</v>
      </c>
      <c r="B60" t="s">
        <v>235</v>
      </c>
      <c r="C60" t="s">
        <v>1828</v>
      </c>
      <c r="D60" s="36">
        <v>0</v>
      </c>
      <c r="E60" s="36">
        <v>2</v>
      </c>
      <c r="F60" s="36">
        <v>27</v>
      </c>
      <c r="G60" s="36">
        <v>42</v>
      </c>
      <c r="H60" s="36">
        <v>1</v>
      </c>
      <c r="I60" s="37">
        <v>0</v>
      </c>
      <c r="J60" s="37">
        <v>0.39130434782608697</v>
      </c>
    </row>
    <row r="61" spans="1:10" ht="15" customHeight="1" x14ac:dyDescent="0.25">
      <c r="A61" t="s">
        <v>94</v>
      </c>
      <c r="B61" t="s">
        <v>168</v>
      </c>
      <c r="C61" t="s">
        <v>1828</v>
      </c>
      <c r="D61" s="36">
        <v>4</v>
      </c>
      <c r="E61" s="36">
        <v>0</v>
      </c>
      <c r="F61" s="36">
        <v>90</v>
      </c>
      <c r="G61" s="36">
        <v>71</v>
      </c>
      <c r="H61" s="36">
        <v>2</v>
      </c>
      <c r="I61" s="37">
        <v>1</v>
      </c>
      <c r="J61" s="37">
        <v>0.55900621118012417</v>
      </c>
    </row>
    <row r="62" spans="1:10" ht="15" customHeight="1" x14ac:dyDescent="0.25">
      <c r="A62" t="s">
        <v>94</v>
      </c>
      <c r="B62" t="s">
        <v>81</v>
      </c>
      <c r="C62" t="s">
        <v>1828</v>
      </c>
      <c r="D62" s="36">
        <v>0</v>
      </c>
      <c r="E62" s="36">
        <v>2</v>
      </c>
      <c r="F62" s="36">
        <v>29</v>
      </c>
      <c r="G62" s="36">
        <v>42</v>
      </c>
      <c r="H62" s="36">
        <v>1</v>
      </c>
      <c r="I62" s="37">
        <v>0</v>
      </c>
      <c r="J62" s="37">
        <v>0.40845070422535212</v>
      </c>
    </row>
    <row r="63" spans="1:10" ht="15" customHeight="1" x14ac:dyDescent="0.25">
      <c r="A63" t="s">
        <v>79</v>
      </c>
      <c r="B63" t="s">
        <v>81</v>
      </c>
      <c r="C63" t="s">
        <v>1828</v>
      </c>
      <c r="D63" s="36">
        <v>2</v>
      </c>
      <c r="E63" s="36">
        <v>0</v>
      </c>
      <c r="F63" s="36">
        <v>42</v>
      </c>
      <c r="G63" s="36">
        <v>32</v>
      </c>
      <c r="H63" s="36">
        <v>1</v>
      </c>
      <c r="I63" s="37">
        <v>1</v>
      </c>
      <c r="J63" s="37">
        <v>0.56756756756756754</v>
      </c>
    </row>
    <row r="64" spans="1:10" ht="15" customHeight="1" x14ac:dyDescent="0.25">
      <c r="A64" t="s">
        <v>79</v>
      </c>
      <c r="B64" t="s">
        <v>367</v>
      </c>
      <c r="C64" t="s">
        <v>1828</v>
      </c>
      <c r="D64" s="36">
        <v>0</v>
      </c>
      <c r="E64" s="36">
        <v>2</v>
      </c>
      <c r="F64" s="36">
        <v>27</v>
      </c>
      <c r="G64" s="36">
        <v>42</v>
      </c>
      <c r="H64" s="36">
        <v>1</v>
      </c>
      <c r="I64" s="37">
        <v>0</v>
      </c>
      <c r="J64" s="37">
        <v>0.39130434782608697</v>
      </c>
    </row>
    <row r="65" spans="1:10" ht="15" customHeight="1" x14ac:dyDescent="0.25">
      <c r="A65" t="s">
        <v>270</v>
      </c>
      <c r="B65" t="s">
        <v>1833</v>
      </c>
      <c r="C65" t="s">
        <v>1829</v>
      </c>
      <c r="D65" s="36">
        <v>0</v>
      </c>
      <c r="E65" s="36">
        <v>2</v>
      </c>
      <c r="F65" s="36">
        <v>11</v>
      </c>
      <c r="G65" s="36">
        <v>42</v>
      </c>
      <c r="H65" s="36">
        <v>1</v>
      </c>
      <c r="I65" s="37">
        <v>0</v>
      </c>
      <c r="J65" s="37">
        <v>0.20754716981132076</v>
      </c>
    </row>
    <row r="66" spans="1:10" ht="15" customHeight="1" x14ac:dyDescent="0.25">
      <c r="A66" t="s">
        <v>181</v>
      </c>
      <c r="B66" t="s">
        <v>270</v>
      </c>
      <c r="C66" t="s">
        <v>1829</v>
      </c>
      <c r="D66" s="36">
        <v>4</v>
      </c>
      <c r="E66" s="36">
        <v>10</v>
      </c>
      <c r="F66" s="36">
        <v>223</v>
      </c>
      <c r="G66" s="36">
        <v>269</v>
      </c>
      <c r="H66" s="36">
        <v>8</v>
      </c>
      <c r="I66" s="37">
        <v>0.2857142857142857</v>
      </c>
      <c r="J66" s="37">
        <v>0.4532520325203252</v>
      </c>
    </row>
    <row r="67" spans="1:10" ht="15" customHeight="1" x14ac:dyDescent="0.25">
      <c r="A67" t="s">
        <v>181</v>
      </c>
      <c r="B67" t="s">
        <v>1833</v>
      </c>
      <c r="C67" t="s">
        <v>1829</v>
      </c>
      <c r="D67" s="36">
        <v>0</v>
      </c>
      <c r="E67" s="36">
        <v>2</v>
      </c>
      <c r="F67" s="36">
        <v>16</v>
      </c>
      <c r="G67" s="36">
        <v>42</v>
      </c>
      <c r="H67" s="36">
        <v>1</v>
      </c>
      <c r="I67" s="37">
        <v>0</v>
      </c>
      <c r="J67" s="37">
        <v>0.27586206896551724</v>
      </c>
    </row>
    <row r="68" spans="1:10" ht="15" customHeight="1" x14ac:dyDescent="0.25">
      <c r="A68" t="s">
        <v>525</v>
      </c>
      <c r="B68" t="s">
        <v>270</v>
      </c>
      <c r="C68" t="s">
        <v>1829</v>
      </c>
      <c r="D68" s="36">
        <v>1</v>
      </c>
      <c r="E68" s="36">
        <v>1</v>
      </c>
      <c r="F68" s="36">
        <v>38</v>
      </c>
      <c r="G68" s="36">
        <v>37</v>
      </c>
      <c r="H68" s="36">
        <v>1</v>
      </c>
      <c r="I68" s="37">
        <v>0.5</v>
      </c>
      <c r="J68" s="37">
        <v>0.50666666666666671</v>
      </c>
    </row>
    <row r="69" spans="1:10" ht="15" customHeight="1" x14ac:dyDescent="0.25">
      <c r="A69" t="s">
        <v>182</v>
      </c>
      <c r="B69" t="s">
        <v>181</v>
      </c>
      <c r="C69" t="s">
        <v>1829</v>
      </c>
      <c r="D69" s="36">
        <v>1</v>
      </c>
      <c r="E69" s="36">
        <v>3</v>
      </c>
      <c r="F69" s="36">
        <v>53</v>
      </c>
      <c r="G69" s="36">
        <v>78</v>
      </c>
      <c r="H69" s="36">
        <v>2</v>
      </c>
      <c r="I69" s="37">
        <v>0.25</v>
      </c>
      <c r="J69" s="37">
        <v>0.40458015267175573</v>
      </c>
    </row>
    <row r="70" spans="1:10" ht="15" customHeight="1" x14ac:dyDescent="0.25">
      <c r="A70" t="s">
        <v>182</v>
      </c>
      <c r="B70" t="s">
        <v>270</v>
      </c>
      <c r="C70" t="s">
        <v>1829</v>
      </c>
      <c r="D70" s="36">
        <v>0</v>
      </c>
      <c r="E70" s="36">
        <v>16</v>
      </c>
      <c r="F70" s="36">
        <v>222</v>
      </c>
      <c r="G70" s="36">
        <v>343</v>
      </c>
      <c r="H70" s="36">
        <v>9</v>
      </c>
      <c r="I70" s="37">
        <v>0</v>
      </c>
      <c r="J70" s="37">
        <v>0.39292035398230091</v>
      </c>
    </row>
    <row r="71" spans="1:10" ht="15" customHeight="1" x14ac:dyDescent="0.25">
      <c r="A71" t="s">
        <v>355</v>
      </c>
      <c r="B71" t="s">
        <v>354</v>
      </c>
      <c r="C71" t="s">
        <v>20</v>
      </c>
      <c r="D71" s="36">
        <v>0</v>
      </c>
      <c r="E71" s="36">
        <v>2</v>
      </c>
      <c r="F71" s="36">
        <v>22</v>
      </c>
      <c r="G71" s="36">
        <v>42</v>
      </c>
      <c r="H71" s="36">
        <v>1</v>
      </c>
      <c r="I71" s="37">
        <v>0</v>
      </c>
      <c r="J71" s="37">
        <v>0.34375</v>
      </c>
    </row>
    <row r="72" spans="1:10" ht="15" customHeight="1" x14ac:dyDescent="0.25">
      <c r="A72" t="s">
        <v>199</v>
      </c>
      <c r="B72" t="s">
        <v>200</v>
      </c>
      <c r="C72" t="s">
        <v>20</v>
      </c>
      <c r="D72" s="36">
        <v>3</v>
      </c>
      <c r="E72" s="36">
        <v>1</v>
      </c>
      <c r="F72" s="36">
        <v>80</v>
      </c>
      <c r="G72" s="36">
        <v>72</v>
      </c>
      <c r="H72" s="36">
        <v>2</v>
      </c>
      <c r="I72" s="37">
        <v>0.75</v>
      </c>
      <c r="J72" s="37">
        <v>0.52631578947368418</v>
      </c>
    </row>
    <row r="73" spans="1:10" ht="15" customHeight="1" x14ac:dyDescent="0.25">
      <c r="A73" t="s">
        <v>199</v>
      </c>
      <c r="B73" t="s">
        <v>198</v>
      </c>
      <c r="C73" t="s">
        <v>20</v>
      </c>
      <c r="D73" s="36">
        <v>2</v>
      </c>
      <c r="E73" s="36">
        <v>4</v>
      </c>
      <c r="F73" s="36">
        <v>92</v>
      </c>
      <c r="G73" s="36">
        <v>123</v>
      </c>
      <c r="H73" s="36">
        <v>3</v>
      </c>
      <c r="I73" s="37">
        <v>0.33333333333333331</v>
      </c>
      <c r="J73" s="37">
        <v>0.42790697674418604</v>
      </c>
    </row>
    <row r="74" spans="1:10" ht="15" customHeight="1" x14ac:dyDescent="0.25">
      <c r="A74" t="s">
        <v>198</v>
      </c>
      <c r="B74" t="s">
        <v>446</v>
      </c>
      <c r="C74" t="s">
        <v>20</v>
      </c>
      <c r="D74" s="36">
        <v>2</v>
      </c>
      <c r="E74" s="36">
        <v>2</v>
      </c>
      <c r="F74" s="36">
        <v>73</v>
      </c>
      <c r="G74" s="36">
        <v>74</v>
      </c>
      <c r="H74" s="36">
        <v>2</v>
      </c>
      <c r="I74" s="37">
        <v>0.5</v>
      </c>
      <c r="J74" s="37">
        <v>0.49659863945578231</v>
      </c>
    </row>
    <row r="75" spans="1:10" ht="15" customHeight="1" x14ac:dyDescent="0.25">
      <c r="A75" t="s">
        <v>198</v>
      </c>
      <c r="B75" t="s">
        <v>200</v>
      </c>
      <c r="C75" t="s">
        <v>20</v>
      </c>
      <c r="D75" s="36">
        <v>1</v>
      </c>
      <c r="E75" s="36">
        <v>7</v>
      </c>
      <c r="F75" s="36">
        <v>99</v>
      </c>
      <c r="G75" s="36">
        <v>161</v>
      </c>
      <c r="H75" s="36">
        <v>4</v>
      </c>
      <c r="I75" s="37">
        <v>0.125</v>
      </c>
      <c r="J75" s="37">
        <v>0.38076923076923075</v>
      </c>
    </row>
    <row r="76" spans="1:10" ht="15" customHeight="1" x14ac:dyDescent="0.25">
      <c r="A76" t="s">
        <v>198</v>
      </c>
      <c r="B76" t="s">
        <v>283</v>
      </c>
      <c r="C76" t="s">
        <v>20</v>
      </c>
      <c r="D76" s="36">
        <v>0</v>
      </c>
      <c r="E76" s="36">
        <v>4</v>
      </c>
      <c r="F76" s="36">
        <v>63</v>
      </c>
      <c r="G76" s="36">
        <v>84</v>
      </c>
      <c r="H76" s="36">
        <v>2</v>
      </c>
      <c r="I76" s="37">
        <v>0</v>
      </c>
      <c r="J76" s="37">
        <v>0.42857142857142855</v>
      </c>
    </row>
    <row r="77" spans="1:10" ht="15" customHeight="1" x14ac:dyDescent="0.25">
      <c r="A77" t="s">
        <v>200</v>
      </c>
      <c r="B77" t="s">
        <v>446</v>
      </c>
      <c r="C77" t="s">
        <v>20</v>
      </c>
      <c r="D77" s="36">
        <v>1</v>
      </c>
      <c r="E77" s="36">
        <v>3</v>
      </c>
      <c r="F77" s="36">
        <v>56</v>
      </c>
      <c r="G77" s="36">
        <v>78</v>
      </c>
      <c r="H77" s="36">
        <v>2</v>
      </c>
      <c r="I77" s="37">
        <v>0.25</v>
      </c>
      <c r="J77" s="37">
        <v>0.41791044776119401</v>
      </c>
    </row>
    <row r="78" spans="1:10" ht="15" customHeight="1" x14ac:dyDescent="0.25">
      <c r="A78" t="s">
        <v>200</v>
      </c>
      <c r="B78" t="s">
        <v>283</v>
      </c>
      <c r="C78" t="s">
        <v>20</v>
      </c>
      <c r="D78" s="36">
        <v>0</v>
      </c>
      <c r="E78" s="36">
        <v>4</v>
      </c>
      <c r="F78" s="36">
        <v>56</v>
      </c>
      <c r="G78" s="36">
        <v>84</v>
      </c>
      <c r="H78" s="36">
        <v>2</v>
      </c>
      <c r="I78" s="37">
        <v>0</v>
      </c>
      <c r="J78" s="37">
        <v>0.4</v>
      </c>
    </row>
    <row r="79" spans="1:10" ht="15" customHeight="1" x14ac:dyDescent="0.25">
      <c r="A79" t="s">
        <v>354</v>
      </c>
      <c r="B79" t="s">
        <v>446</v>
      </c>
      <c r="C79" t="s">
        <v>20</v>
      </c>
      <c r="D79" s="36">
        <v>0</v>
      </c>
      <c r="E79" s="36">
        <v>2</v>
      </c>
      <c r="F79" s="36">
        <v>24</v>
      </c>
      <c r="G79" s="36">
        <v>42</v>
      </c>
      <c r="H79" s="36">
        <v>1</v>
      </c>
      <c r="I79" s="37">
        <v>0</v>
      </c>
      <c r="J79" s="37">
        <v>0.36363636363636365</v>
      </c>
    </row>
    <row r="80" spans="1:10" ht="15" customHeight="1" x14ac:dyDescent="0.25">
      <c r="A80" t="s">
        <v>354</v>
      </c>
      <c r="B80" t="s">
        <v>283</v>
      </c>
      <c r="C80" t="s">
        <v>20</v>
      </c>
      <c r="D80" s="36">
        <v>0</v>
      </c>
      <c r="E80" s="36">
        <v>2</v>
      </c>
      <c r="F80" s="36">
        <v>19</v>
      </c>
      <c r="G80" s="36">
        <v>42</v>
      </c>
      <c r="H80" s="36">
        <v>1</v>
      </c>
      <c r="I80" s="37">
        <v>0</v>
      </c>
      <c r="J80" s="37">
        <v>0.31147540983606559</v>
      </c>
    </row>
    <row r="81" spans="1:10" ht="15" customHeight="1" x14ac:dyDescent="0.25">
      <c r="A81" t="s">
        <v>212</v>
      </c>
      <c r="B81" t="s">
        <v>110</v>
      </c>
      <c r="C81" t="s">
        <v>1831</v>
      </c>
      <c r="D81" s="36">
        <v>3</v>
      </c>
      <c r="E81" s="36">
        <v>1</v>
      </c>
      <c r="F81" s="36">
        <v>83</v>
      </c>
      <c r="G81" s="36">
        <v>66</v>
      </c>
      <c r="H81" s="36">
        <v>2</v>
      </c>
      <c r="I81" s="37">
        <v>0.75</v>
      </c>
      <c r="J81" s="37">
        <v>0.55704697986577179</v>
      </c>
    </row>
    <row r="82" spans="1:10" ht="15" customHeight="1" x14ac:dyDescent="0.25">
      <c r="A82" t="s">
        <v>212</v>
      </c>
      <c r="B82" t="s">
        <v>109</v>
      </c>
      <c r="C82" t="s">
        <v>1831</v>
      </c>
      <c r="D82" s="36">
        <v>5</v>
      </c>
      <c r="E82" s="36">
        <v>3</v>
      </c>
      <c r="F82" s="36">
        <v>163</v>
      </c>
      <c r="G82" s="36">
        <v>138</v>
      </c>
      <c r="H82" s="36">
        <v>4</v>
      </c>
      <c r="I82" s="37">
        <v>0.625</v>
      </c>
      <c r="J82" s="37">
        <v>0.5415282392026578</v>
      </c>
    </row>
    <row r="83" spans="1:10" ht="15" customHeight="1" x14ac:dyDescent="0.25">
      <c r="A83" t="s">
        <v>212</v>
      </c>
      <c r="B83" t="s">
        <v>506</v>
      </c>
      <c r="C83" t="s">
        <v>1831</v>
      </c>
      <c r="D83" s="36">
        <v>0</v>
      </c>
      <c r="E83" s="36">
        <v>2</v>
      </c>
      <c r="F83" s="36">
        <v>34</v>
      </c>
      <c r="G83" s="36">
        <v>42</v>
      </c>
      <c r="H83" s="36">
        <v>1</v>
      </c>
      <c r="I83" s="37">
        <v>0</v>
      </c>
      <c r="J83" s="37">
        <v>0.44736842105263158</v>
      </c>
    </row>
    <row r="84" spans="1:10" ht="15" customHeight="1" x14ac:dyDescent="0.25">
      <c r="A84" t="s">
        <v>109</v>
      </c>
      <c r="B84" t="s">
        <v>506</v>
      </c>
      <c r="C84" t="s">
        <v>1831</v>
      </c>
      <c r="D84" s="36">
        <v>4</v>
      </c>
      <c r="E84" s="36">
        <v>0</v>
      </c>
      <c r="F84" s="36">
        <v>84</v>
      </c>
      <c r="G84" s="36">
        <v>64</v>
      </c>
      <c r="H84" s="36">
        <v>2</v>
      </c>
      <c r="I84" s="37">
        <v>1</v>
      </c>
      <c r="J84" s="37">
        <v>0.56756756756756754</v>
      </c>
    </row>
    <row r="85" spans="1:10" ht="15" customHeight="1" x14ac:dyDescent="0.25">
      <c r="A85" t="s">
        <v>109</v>
      </c>
      <c r="B85" t="s">
        <v>111</v>
      </c>
      <c r="C85" t="s">
        <v>1831</v>
      </c>
      <c r="D85" s="36">
        <v>3</v>
      </c>
      <c r="E85" s="36">
        <v>1</v>
      </c>
      <c r="F85" s="36">
        <v>77</v>
      </c>
      <c r="G85" s="36">
        <v>68</v>
      </c>
      <c r="H85" s="36">
        <v>2</v>
      </c>
      <c r="I85" s="37">
        <v>0.75</v>
      </c>
      <c r="J85" s="37">
        <v>0.53103448275862064</v>
      </c>
    </row>
    <row r="86" spans="1:10" ht="15" customHeight="1" x14ac:dyDescent="0.25">
      <c r="A86" t="s">
        <v>109</v>
      </c>
      <c r="B86" t="s">
        <v>110</v>
      </c>
      <c r="C86" t="s">
        <v>1831</v>
      </c>
      <c r="D86" s="36">
        <v>9</v>
      </c>
      <c r="E86" s="36">
        <v>7</v>
      </c>
      <c r="F86" s="36">
        <v>291</v>
      </c>
      <c r="G86" s="36">
        <v>308</v>
      </c>
      <c r="H86" s="36">
        <v>8</v>
      </c>
      <c r="I86" s="37">
        <v>0.5625</v>
      </c>
      <c r="J86" s="37">
        <v>0.48580968280467446</v>
      </c>
    </row>
    <row r="87" spans="1:10" ht="15" customHeight="1" x14ac:dyDescent="0.25">
      <c r="A87" t="s">
        <v>109</v>
      </c>
      <c r="B87" t="s">
        <v>486</v>
      </c>
      <c r="C87" t="s">
        <v>1831</v>
      </c>
      <c r="D87" s="36">
        <v>2</v>
      </c>
      <c r="E87" s="36">
        <v>2</v>
      </c>
      <c r="F87" s="36">
        <v>70</v>
      </c>
      <c r="G87" s="36">
        <v>72</v>
      </c>
      <c r="H87" s="36">
        <v>2</v>
      </c>
      <c r="I87" s="37">
        <v>0.5</v>
      </c>
      <c r="J87" s="37">
        <v>0.49295774647887325</v>
      </c>
    </row>
    <row r="88" spans="1:10" ht="15" customHeight="1" x14ac:dyDescent="0.25">
      <c r="A88" t="s">
        <v>110</v>
      </c>
      <c r="B88" t="s">
        <v>486</v>
      </c>
      <c r="C88" t="s">
        <v>1831</v>
      </c>
      <c r="D88" s="36">
        <v>0</v>
      </c>
      <c r="E88" s="36">
        <v>2</v>
      </c>
      <c r="F88" s="36">
        <v>27</v>
      </c>
      <c r="G88" s="36">
        <v>42</v>
      </c>
      <c r="H88" s="36">
        <v>1</v>
      </c>
      <c r="I88" s="37">
        <v>0</v>
      </c>
      <c r="J88" s="37">
        <v>0.39130434782608697</v>
      </c>
    </row>
    <row r="89" spans="1:10" ht="15" customHeight="1" x14ac:dyDescent="0.25">
      <c r="A89" t="s">
        <v>110</v>
      </c>
      <c r="B89" t="s">
        <v>506</v>
      </c>
      <c r="C89" t="s">
        <v>1831</v>
      </c>
      <c r="D89" s="36">
        <v>0</v>
      </c>
      <c r="E89" s="36">
        <v>2</v>
      </c>
      <c r="F89" s="36">
        <v>23</v>
      </c>
      <c r="G89" s="36">
        <v>42</v>
      </c>
      <c r="H89" s="36">
        <v>1</v>
      </c>
      <c r="I89" s="37">
        <v>0</v>
      </c>
      <c r="J89" s="37">
        <v>0.35384615384615387</v>
      </c>
    </row>
    <row r="90" spans="1:10" ht="15" customHeight="1" x14ac:dyDescent="0.25">
      <c r="A90" t="s">
        <v>111</v>
      </c>
      <c r="B90" t="s">
        <v>506</v>
      </c>
      <c r="C90" t="s">
        <v>1831</v>
      </c>
      <c r="D90" s="36">
        <v>1</v>
      </c>
      <c r="E90" s="36">
        <v>1</v>
      </c>
      <c r="F90" s="36">
        <v>34</v>
      </c>
      <c r="G90" s="36">
        <v>40</v>
      </c>
      <c r="H90" s="36">
        <v>1</v>
      </c>
      <c r="I90" s="37">
        <v>0.5</v>
      </c>
      <c r="J90" s="37">
        <v>0.45945945945945948</v>
      </c>
    </row>
    <row r="91" spans="1:10" ht="15" customHeight="1" x14ac:dyDescent="0.25">
      <c r="A91"/>
      <c r="B91"/>
      <c r="C91"/>
      <c r="D91" s="36"/>
      <c r="E91" s="36"/>
      <c r="F91" s="36"/>
      <c r="G91" s="36"/>
      <c r="H91" s="36"/>
      <c r="I91" s="37"/>
      <c r="J91" s="37"/>
    </row>
    <row r="92" spans="1:10" ht="15" customHeight="1" x14ac:dyDescent="0.25">
      <c r="A92"/>
      <c r="B92"/>
      <c r="C92"/>
      <c r="D92" s="36"/>
      <c r="E92" s="36"/>
      <c r="F92" s="36"/>
      <c r="G92" s="36"/>
      <c r="H92" s="36"/>
      <c r="I92" s="37"/>
      <c r="J92" s="37"/>
    </row>
    <row r="93" spans="1:10" ht="15" customHeight="1" x14ac:dyDescent="0.25">
      <c r="A93"/>
      <c r="B93"/>
      <c r="C93"/>
      <c r="D93" s="36"/>
      <c r="E93" s="36"/>
      <c r="F93" s="36"/>
      <c r="G93" s="36"/>
      <c r="H93" s="36"/>
      <c r="I93" s="37"/>
      <c r="J93" s="37"/>
    </row>
    <row r="94" spans="1:10" ht="15" customHeight="1" x14ac:dyDescent="0.25">
      <c r="A94"/>
      <c r="B94"/>
      <c r="C94"/>
      <c r="D94" s="36"/>
      <c r="E94" s="36"/>
      <c r="F94" s="36"/>
      <c r="G94" s="36"/>
      <c r="H94" s="36"/>
      <c r="I94" s="37"/>
      <c r="J94" s="37"/>
    </row>
    <row r="95" spans="1:10" ht="15" customHeight="1" x14ac:dyDescent="0.25">
      <c r="A95"/>
      <c r="B95"/>
      <c r="C95"/>
      <c r="D95" s="36"/>
      <c r="E95" s="36"/>
      <c r="F95" s="36"/>
      <c r="G95" s="36"/>
      <c r="H95" s="36"/>
      <c r="I95" s="37"/>
      <c r="J95" s="37"/>
    </row>
    <row r="96" spans="1:10" ht="15" customHeight="1" x14ac:dyDescent="0.25">
      <c r="A96"/>
      <c r="B96"/>
      <c r="C96"/>
      <c r="D96" s="36"/>
      <c r="E96" s="36"/>
      <c r="F96" s="36"/>
      <c r="G96" s="36"/>
      <c r="H96" s="36"/>
      <c r="I96" s="37"/>
      <c r="J96" s="37"/>
    </row>
    <row r="97" spans="1:10" ht="15" customHeight="1" x14ac:dyDescent="0.25">
      <c r="A97"/>
      <c r="B97"/>
      <c r="C97"/>
      <c r="D97" s="36"/>
      <c r="E97" s="36"/>
      <c r="F97" s="36"/>
      <c r="G97" s="36"/>
      <c r="H97" s="36"/>
      <c r="I97" s="37"/>
      <c r="J97" s="37"/>
    </row>
    <row r="98" spans="1:10" ht="15" customHeight="1" x14ac:dyDescent="0.25">
      <c r="A98"/>
      <c r="B98"/>
      <c r="C98"/>
      <c r="D98" s="36"/>
      <c r="E98" s="36"/>
      <c r="F98" s="36"/>
      <c r="G98" s="36"/>
      <c r="H98" s="36"/>
      <c r="I98" s="37"/>
      <c r="J98" s="37"/>
    </row>
    <row r="99" spans="1:10" ht="15" customHeight="1" x14ac:dyDescent="0.25">
      <c r="A99"/>
      <c r="B99"/>
      <c r="C99"/>
      <c r="D99" s="36"/>
      <c r="E99" s="36"/>
      <c r="F99" s="36"/>
      <c r="G99" s="36"/>
      <c r="H99" s="36"/>
      <c r="I99" s="37"/>
      <c r="J99" s="37"/>
    </row>
    <row r="100" spans="1:10" ht="15" customHeight="1" x14ac:dyDescent="0.25">
      <c r="A100"/>
      <c r="B100"/>
      <c r="C100"/>
      <c r="D100" s="36"/>
      <c r="E100" s="36"/>
      <c r="F100" s="36"/>
      <c r="G100" s="36"/>
      <c r="H100" s="36"/>
      <c r="I100" s="37"/>
      <c r="J100" s="37"/>
    </row>
    <row r="101" spans="1:10" ht="15" customHeight="1" x14ac:dyDescent="0.25">
      <c r="A101"/>
      <c r="B101"/>
      <c r="C101"/>
      <c r="D101" s="36"/>
      <c r="E101" s="36"/>
      <c r="F101" s="36"/>
      <c r="G101" s="36"/>
      <c r="H101" s="36"/>
      <c r="I101" s="37"/>
      <c r="J101" s="37"/>
    </row>
    <row r="102" spans="1:10" ht="15" customHeight="1" x14ac:dyDescent="0.25">
      <c r="A102"/>
      <c r="B102"/>
      <c r="C102"/>
      <c r="D102" s="36"/>
      <c r="E102" s="36"/>
      <c r="F102" s="36"/>
      <c r="G102" s="36"/>
      <c r="H102" s="36"/>
      <c r="I102" s="37"/>
      <c r="J102" s="37"/>
    </row>
    <row r="103" spans="1:10" ht="15" customHeight="1" x14ac:dyDescent="0.25">
      <c r="A103"/>
      <c r="B103"/>
      <c r="C103"/>
      <c r="D103" s="36"/>
      <c r="E103" s="36"/>
      <c r="F103" s="36"/>
      <c r="G103" s="36"/>
      <c r="H103" s="36"/>
      <c r="I103" s="37"/>
      <c r="J103" s="37"/>
    </row>
    <row r="104" spans="1:10" ht="15" customHeight="1" x14ac:dyDescent="0.25">
      <c r="A104"/>
      <c r="B104"/>
      <c r="C104"/>
      <c r="D104" s="36"/>
      <c r="E104" s="36"/>
      <c r="F104" s="36"/>
      <c r="G104" s="36"/>
      <c r="H104" s="36"/>
      <c r="I104" s="37"/>
      <c r="J104" s="37"/>
    </row>
    <row r="105" spans="1:10" ht="15" customHeight="1" x14ac:dyDescent="0.25">
      <c r="A105"/>
      <c r="B105"/>
      <c r="C105"/>
      <c r="D105" s="36"/>
      <c r="E105" s="36"/>
      <c r="F105" s="36"/>
      <c r="G105" s="36"/>
      <c r="H105" s="36"/>
      <c r="I105" s="37"/>
      <c r="J105" s="37"/>
    </row>
    <row r="106" spans="1:10" ht="15" customHeight="1" x14ac:dyDescent="0.25">
      <c r="A106"/>
      <c r="B106"/>
      <c r="C106"/>
      <c r="D106" s="36"/>
      <c r="E106" s="36"/>
      <c r="F106" s="36"/>
      <c r="G106" s="36"/>
      <c r="H106" s="36"/>
      <c r="I106" s="37"/>
      <c r="J106" s="37"/>
    </row>
    <row r="107" spans="1:10" ht="15" customHeight="1" x14ac:dyDescent="0.25">
      <c r="A107"/>
      <c r="B107"/>
      <c r="C107"/>
      <c r="D107" s="36"/>
      <c r="E107" s="36"/>
      <c r="F107" s="36"/>
      <c r="G107" s="36"/>
      <c r="H107" s="36"/>
      <c r="I107" s="37"/>
      <c r="J107" s="37"/>
    </row>
    <row r="108" spans="1:10" ht="15" customHeight="1" x14ac:dyDescent="0.25">
      <c r="A108"/>
      <c r="B108"/>
      <c r="C108"/>
      <c r="D108" s="36"/>
      <c r="E108" s="36"/>
      <c r="F108" s="36"/>
      <c r="G108" s="36"/>
      <c r="H108" s="36"/>
      <c r="I108" s="37"/>
      <c r="J108" s="37"/>
    </row>
    <row r="109" spans="1:10" ht="15" customHeight="1" x14ac:dyDescent="0.25">
      <c r="A109"/>
      <c r="B109"/>
      <c r="C109"/>
      <c r="D109" s="36"/>
      <c r="E109" s="36"/>
      <c r="F109" s="36"/>
      <c r="G109" s="36"/>
      <c r="H109" s="36"/>
      <c r="I109" s="37"/>
      <c r="J109" s="37"/>
    </row>
    <row r="110" spans="1:10" ht="15" customHeight="1" x14ac:dyDescent="0.25">
      <c r="A110"/>
      <c r="B110"/>
      <c r="C110"/>
      <c r="D110" s="36"/>
      <c r="E110" s="36"/>
      <c r="F110" s="36"/>
      <c r="G110" s="36"/>
      <c r="H110" s="36"/>
      <c r="I110" s="37"/>
      <c r="J110" s="37"/>
    </row>
    <row r="111" spans="1:10" ht="15" customHeight="1" x14ac:dyDescent="0.25">
      <c r="A111"/>
      <c r="B111"/>
      <c r="C111"/>
      <c r="D111" s="36"/>
      <c r="E111" s="36"/>
      <c r="F111" s="36"/>
      <c r="G111" s="36"/>
      <c r="H111" s="36"/>
      <c r="I111" s="37"/>
      <c r="J111" s="37"/>
    </row>
  </sheetData>
  <autoFilter ref="A5:J5" xr:uid="{C01522D6-AA9B-40B8-803D-8D5104B8A9DF}"/>
  <mergeCells count="4">
    <mergeCell ref="A1:J1"/>
    <mergeCell ref="A2:J2"/>
    <mergeCell ref="D4:E4"/>
    <mergeCell ref="F4:G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8CAF6-AB4E-4BDB-A3C8-A9228794A49F}">
  <dimension ref="A1:J183"/>
  <sheetViews>
    <sheetView workbookViewId="0">
      <selection sqref="A1:J1"/>
    </sheetView>
  </sheetViews>
  <sheetFormatPr defaultColWidth="14.42578125" defaultRowHeight="12.75" x14ac:dyDescent="0.2"/>
  <cols>
    <col min="1" max="2" width="25.7109375" style="32" customWidth="1"/>
    <col min="3" max="3" width="16.7109375" style="32" customWidth="1"/>
    <col min="4" max="7" width="6.7109375" style="32" customWidth="1"/>
    <col min="8" max="10" width="8.7109375" style="32" customWidth="1"/>
    <col min="11" max="16384" width="14.42578125" style="32"/>
  </cols>
  <sheetData>
    <row r="1" spans="1:10" s="8" customFormat="1" ht="20.25" x14ac:dyDescent="0.3">
      <c r="A1" s="158" t="s">
        <v>1893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0" s="1" customFormat="1" ht="12.75" customHeight="1" x14ac:dyDescent="0.25">
      <c r="A2" s="159"/>
      <c r="B2" s="126"/>
      <c r="C2" s="126"/>
      <c r="D2" s="126"/>
      <c r="E2" s="126"/>
      <c r="F2" s="126"/>
      <c r="G2" s="126"/>
      <c r="H2" s="126"/>
      <c r="I2" s="126"/>
      <c r="J2" s="126"/>
    </row>
    <row r="3" spans="1:10" ht="15" customHeight="1" x14ac:dyDescent="0.25">
      <c r="A3" s="9" t="s">
        <v>1838</v>
      </c>
      <c r="B3" s="31"/>
      <c r="C3" s="31"/>
      <c r="D3" s="31"/>
      <c r="E3" s="31"/>
      <c r="F3" s="31"/>
      <c r="G3" s="31" t="s">
        <v>1821</v>
      </c>
      <c r="H3" s="31"/>
      <c r="I3" s="31"/>
      <c r="J3" s="31"/>
    </row>
    <row r="4" spans="1:10" ht="15" customHeight="1" x14ac:dyDescent="0.2">
      <c r="A4" s="33"/>
      <c r="B4" s="33"/>
      <c r="C4" s="33"/>
      <c r="D4" s="164" t="s">
        <v>3</v>
      </c>
      <c r="E4" s="165"/>
      <c r="F4" s="164" t="s">
        <v>2</v>
      </c>
      <c r="G4" s="165"/>
      <c r="H4" s="34"/>
      <c r="I4" s="34"/>
      <c r="J4" s="34"/>
    </row>
    <row r="5" spans="1:10" ht="15" customHeight="1" x14ac:dyDescent="0.2">
      <c r="A5" s="33" t="s">
        <v>1835</v>
      </c>
      <c r="B5" s="33" t="s">
        <v>1837</v>
      </c>
      <c r="C5" s="33" t="s">
        <v>1823</v>
      </c>
      <c r="D5" s="34" t="s">
        <v>8</v>
      </c>
      <c r="E5" s="34" t="s">
        <v>10</v>
      </c>
      <c r="F5" s="34" t="s">
        <v>8</v>
      </c>
      <c r="G5" s="34" t="s">
        <v>10</v>
      </c>
      <c r="H5" s="35" t="s">
        <v>1</v>
      </c>
      <c r="I5" s="35" t="s">
        <v>1824</v>
      </c>
      <c r="J5" s="35" t="s">
        <v>1825</v>
      </c>
    </row>
    <row r="6" spans="1:10" ht="15" customHeight="1" x14ac:dyDescent="0.25">
      <c r="A6" t="s">
        <v>123</v>
      </c>
      <c r="B6" t="s">
        <v>225</v>
      </c>
      <c r="C6" t="s">
        <v>15</v>
      </c>
      <c r="D6" s="36">
        <v>16</v>
      </c>
      <c r="E6" s="36">
        <v>0</v>
      </c>
      <c r="F6" s="36">
        <v>336</v>
      </c>
      <c r="G6" s="36">
        <v>183</v>
      </c>
      <c r="H6" s="36">
        <v>4</v>
      </c>
      <c r="I6" s="37">
        <v>1</v>
      </c>
      <c r="J6" s="37">
        <v>0.64739884393063585</v>
      </c>
    </row>
    <row r="7" spans="1:10" ht="15" customHeight="1" x14ac:dyDescent="0.25">
      <c r="A7" t="s">
        <v>123</v>
      </c>
      <c r="B7" t="s">
        <v>126</v>
      </c>
      <c r="C7" t="s">
        <v>15</v>
      </c>
      <c r="D7" s="36">
        <v>10</v>
      </c>
      <c r="E7" s="36">
        <v>2</v>
      </c>
      <c r="F7" s="36">
        <v>243</v>
      </c>
      <c r="G7" s="36">
        <v>175</v>
      </c>
      <c r="H7" s="36">
        <v>3</v>
      </c>
      <c r="I7" s="37">
        <v>0.83333333333333337</v>
      </c>
      <c r="J7" s="37">
        <v>0.58133971291866027</v>
      </c>
    </row>
    <row r="8" spans="1:10" ht="15" customHeight="1" x14ac:dyDescent="0.25">
      <c r="A8" t="s">
        <v>123</v>
      </c>
      <c r="B8" t="s">
        <v>305</v>
      </c>
      <c r="C8" t="s">
        <v>15</v>
      </c>
      <c r="D8" s="36">
        <v>0</v>
      </c>
      <c r="E8" s="36">
        <v>2</v>
      </c>
      <c r="F8" s="36">
        <v>27</v>
      </c>
      <c r="G8" s="36">
        <v>42</v>
      </c>
      <c r="H8" s="36">
        <v>1</v>
      </c>
      <c r="I8" s="37">
        <v>0</v>
      </c>
      <c r="J8" s="37">
        <v>0.39130434782608697</v>
      </c>
    </row>
    <row r="9" spans="1:10" ht="15" customHeight="1" x14ac:dyDescent="0.25">
      <c r="A9" t="s">
        <v>223</v>
      </c>
      <c r="B9" t="s">
        <v>225</v>
      </c>
      <c r="C9" t="s">
        <v>15</v>
      </c>
      <c r="D9" s="36">
        <v>2</v>
      </c>
      <c r="E9" s="36">
        <v>0</v>
      </c>
      <c r="F9" s="36">
        <v>42</v>
      </c>
      <c r="G9" s="36">
        <v>27</v>
      </c>
      <c r="H9" s="36">
        <v>1</v>
      </c>
      <c r="I9" s="37">
        <v>1</v>
      </c>
      <c r="J9" s="37">
        <v>0.60869565217391308</v>
      </c>
    </row>
    <row r="10" spans="1:10" ht="15" customHeight="1" x14ac:dyDescent="0.25">
      <c r="A10" t="s">
        <v>223</v>
      </c>
      <c r="B10" t="s">
        <v>125</v>
      </c>
      <c r="C10" t="s">
        <v>15</v>
      </c>
      <c r="D10" s="36">
        <v>8</v>
      </c>
      <c r="E10" s="36">
        <v>0</v>
      </c>
      <c r="F10" s="36">
        <v>172</v>
      </c>
      <c r="G10" s="36">
        <v>116</v>
      </c>
      <c r="H10" s="36">
        <v>2</v>
      </c>
      <c r="I10" s="37">
        <v>1</v>
      </c>
      <c r="J10" s="37">
        <v>0.59722222222222221</v>
      </c>
    </row>
    <row r="11" spans="1:10" ht="15" customHeight="1" x14ac:dyDescent="0.25">
      <c r="A11" t="s">
        <v>121</v>
      </c>
      <c r="B11" t="s">
        <v>305</v>
      </c>
      <c r="C11" t="s">
        <v>15</v>
      </c>
      <c r="D11" s="36">
        <v>2</v>
      </c>
      <c r="E11" s="36">
        <v>0</v>
      </c>
      <c r="F11" s="36">
        <v>42</v>
      </c>
      <c r="G11" s="36">
        <v>24</v>
      </c>
      <c r="H11" s="36">
        <v>1</v>
      </c>
      <c r="I11" s="37">
        <v>1</v>
      </c>
      <c r="J11" s="37">
        <v>0.63636363636363635</v>
      </c>
    </row>
    <row r="12" spans="1:10" ht="15" customHeight="1" x14ac:dyDescent="0.25">
      <c r="A12" t="s">
        <v>121</v>
      </c>
      <c r="B12" t="s">
        <v>304</v>
      </c>
      <c r="C12" t="s">
        <v>15</v>
      </c>
      <c r="D12" s="36">
        <v>5</v>
      </c>
      <c r="E12" s="36">
        <v>3</v>
      </c>
      <c r="F12" s="36">
        <v>155</v>
      </c>
      <c r="G12" s="36">
        <v>139</v>
      </c>
      <c r="H12" s="36">
        <v>4</v>
      </c>
      <c r="I12" s="37">
        <v>0.625</v>
      </c>
      <c r="J12" s="37">
        <v>0.52721088435374153</v>
      </c>
    </row>
    <row r="13" spans="1:10" ht="15" customHeight="1" x14ac:dyDescent="0.25">
      <c r="A13" t="s">
        <v>121</v>
      </c>
      <c r="B13" t="s">
        <v>124</v>
      </c>
      <c r="C13" t="s">
        <v>15</v>
      </c>
      <c r="D13" s="36">
        <v>0</v>
      </c>
      <c r="E13" s="36">
        <v>0</v>
      </c>
      <c r="F13" s="36">
        <v>0</v>
      </c>
      <c r="G13" s="36">
        <v>0</v>
      </c>
      <c r="H13" s="36">
        <v>1</v>
      </c>
      <c r="I13" s="37">
        <v>0</v>
      </c>
      <c r="J13" s="37">
        <v>0</v>
      </c>
    </row>
    <row r="14" spans="1:10" ht="15" customHeight="1" x14ac:dyDescent="0.25">
      <c r="A14" t="s">
        <v>222</v>
      </c>
      <c r="B14" t="s">
        <v>378</v>
      </c>
      <c r="C14" t="s">
        <v>15</v>
      </c>
      <c r="D14" s="36">
        <v>4</v>
      </c>
      <c r="E14" s="36">
        <v>0</v>
      </c>
      <c r="F14" s="36">
        <v>84</v>
      </c>
      <c r="G14" s="36">
        <v>54</v>
      </c>
      <c r="H14" s="36">
        <v>1</v>
      </c>
      <c r="I14" s="37">
        <v>1</v>
      </c>
      <c r="J14" s="37">
        <v>0.60869565217391308</v>
      </c>
    </row>
    <row r="15" spans="1:10" ht="15" customHeight="1" x14ac:dyDescent="0.25">
      <c r="A15" t="s">
        <v>222</v>
      </c>
      <c r="B15" t="s">
        <v>304</v>
      </c>
      <c r="C15" t="s">
        <v>15</v>
      </c>
      <c r="D15" s="36">
        <v>4</v>
      </c>
      <c r="E15" s="36">
        <v>0</v>
      </c>
      <c r="F15" s="36">
        <v>84</v>
      </c>
      <c r="G15" s="36">
        <v>60</v>
      </c>
      <c r="H15" s="36">
        <v>2</v>
      </c>
      <c r="I15" s="37">
        <v>1</v>
      </c>
      <c r="J15" s="37">
        <v>0.58333333333333337</v>
      </c>
    </row>
    <row r="16" spans="1:10" ht="15" customHeight="1" x14ac:dyDescent="0.25">
      <c r="A16" t="s">
        <v>222</v>
      </c>
      <c r="B16" t="s">
        <v>126</v>
      </c>
      <c r="C16" t="s">
        <v>15</v>
      </c>
      <c r="D16" s="36">
        <v>0</v>
      </c>
      <c r="E16" s="36">
        <v>2</v>
      </c>
      <c r="F16" s="36">
        <v>30</v>
      </c>
      <c r="G16" s="36">
        <v>42</v>
      </c>
      <c r="H16" s="36">
        <v>1</v>
      </c>
      <c r="I16" s="37">
        <v>0</v>
      </c>
      <c r="J16" s="37">
        <v>0.41666666666666669</v>
      </c>
    </row>
    <row r="17" spans="1:10" ht="15" customHeight="1" x14ac:dyDescent="0.25">
      <c r="A17" t="s">
        <v>377</v>
      </c>
      <c r="B17" t="s">
        <v>304</v>
      </c>
      <c r="C17" t="s">
        <v>15</v>
      </c>
      <c r="D17" s="36">
        <v>2</v>
      </c>
      <c r="E17" s="36">
        <v>0</v>
      </c>
      <c r="F17" s="36">
        <v>42</v>
      </c>
      <c r="G17" s="36">
        <v>25</v>
      </c>
      <c r="H17" s="36">
        <v>1</v>
      </c>
      <c r="I17" s="37">
        <v>1</v>
      </c>
      <c r="J17" s="37">
        <v>0.62686567164179108</v>
      </c>
    </row>
    <row r="18" spans="1:10" ht="15" customHeight="1" x14ac:dyDescent="0.25">
      <c r="A18" t="s">
        <v>377</v>
      </c>
      <c r="B18" t="s">
        <v>305</v>
      </c>
      <c r="C18" t="s">
        <v>15</v>
      </c>
      <c r="D18" s="36">
        <v>4</v>
      </c>
      <c r="E18" s="36">
        <v>0</v>
      </c>
      <c r="F18" s="36">
        <v>84</v>
      </c>
      <c r="G18" s="36">
        <v>58</v>
      </c>
      <c r="H18" s="36">
        <v>1</v>
      </c>
      <c r="I18" s="37">
        <v>1</v>
      </c>
      <c r="J18" s="37">
        <v>0.59154929577464788</v>
      </c>
    </row>
    <row r="19" spans="1:10" ht="15" customHeight="1" x14ac:dyDescent="0.25">
      <c r="A19" t="s">
        <v>303</v>
      </c>
      <c r="B19" t="s">
        <v>125</v>
      </c>
      <c r="C19" t="s">
        <v>15</v>
      </c>
      <c r="D19" s="36">
        <v>12</v>
      </c>
      <c r="E19" s="36">
        <v>0</v>
      </c>
      <c r="F19" s="36">
        <v>254</v>
      </c>
      <c r="G19" s="36">
        <v>152</v>
      </c>
      <c r="H19" s="36">
        <v>3</v>
      </c>
      <c r="I19" s="37">
        <v>1</v>
      </c>
      <c r="J19" s="37">
        <v>0.62561576354679804</v>
      </c>
    </row>
    <row r="20" spans="1:10" ht="15" customHeight="1" x14ac:dyDescent="0.25">
      <c r="A20" t="s">
        <v>122</v>
      </c>
      <c r="B20" t="s">
        <v>126</v>
      </c>
      <c r="C20" t="s">
        <v>15</v>
      </c>
      <c r="D20" s="36">
        <v>8</v>
      </c>
      <c r="E20" s="36">
        <v>0</v>
      </c>
      <c r="F20" s="36">
        <v>168</v>
      </c>
      <c r="G20" s="36">
        <v>74</v>
      </c>
      <c r="H20" s="36">
        <v>2</v>
      </c>
      <c r="I20" s="37">
        <v>1</v>
      </c>
      <c r="J20" s="37">
        <v>0.69421487603305787</v>
      </c>
    </row>
    <row r="21" spans="1:10" ht="15" customHeight="1" x14ac:dyDescent="0.25">
      <c r="A21" t="s">
        <v>122</v>
      </c>
      <c r="B21" t="s">
        <v>125</v>
      </c>
      <c r="C21" t="s">
        <v>15</v>
      </c>
      <c r="D21" s="36">
        <v>16</v>
      </c>
      <c r="E21" s="36">
        <v>2</v>
      </c>
      <c r="F21" s="36">
        <v>373</v>
      </c>
      <c r="G21" s="36">
        <v>263</v>
      </c>
      <c r="H21" s="36">
        <v>5</v>
      </c>
      <c r="I21" s="37">
        <v>0.88888888888888884</v>
      </c>
      <c r="J21" s="37">
        <v>0.58647798742138368</v>
      </c>
    </row>
    <row r="22" spans="1:10" ht="15" customHeight="1" x14ac:dyDescent="0.25">
      <c r="A22" t="s">
        <v>122</v>
      </c>
      <c r="B22" t="s">
        <v>305</v>
      </c>
      <c r="C22" t="s">
        <v>15</v>
      </c>
      <c r="D22" s="36">
        <v>4</v>
      </c>
      <c r="E22" s="36">
        <v>2</v>
      </c>
      <c r="F22" s="36">
        <v>122</v>
      </c>
      <c r="G22" s="36">
        <v>95</v>
      </c>
      <c r="H22" s="36">
        <v>2</v>
      </c>
      <c r="I22" s="37">
        <v>0.66666666666666663</v>
      </c>
      <c r="J22" s="37">
        <v>0.56221198156682028</v>
      </c>
    </row>
    <row r="23" spans="1:10" ht="15" customHeight="1" x14ac:dyDescent="0.25">
      <c r="A23" t="s">
        <v>122</v>
      </c>
      <c r="B23" t="s">
        <v>225</v>
      </c>
      <c r="C23" t="s">
        <v>15</v>
      </c>
      <c r="D23" s="36">
        <v>2</v>
      </c>
      <c r="E23" s="36">
        <v>2</v>
      </c>
      <c r="F23" s="36">
        <v>76</v>
      </c>
      <c r="G23" s="36">
        <v>72</v>
      </c>
      <c r="H23" s="36">
        <v>1</v>
      </c>
      <c r="I23" s="37">
        <v>0.5</v>
      </c>
      <c r="J23" s="37">
        <v>0.51351351351351349</v>
      </c>
    </row>
    <row r="24" spans="1:10" ht="15" customHeight="1" x14ac:dyDescent="0.25">
      <c r="A24" t="s">
        <v>554</v>
      </c>
      <c r="B24" t="s">
        <v>76</v>
      </c>
      <c r="C24" t="s">
        <v>1826</v>
      </c>
      <c r="D24" s="36">
        <v>0</v>
      </c>
      <c r="E24" s="36">
        <v>4</v>
      </c>
      <c r="F24" s="36">
        <v>34</v>
      </c>
      <c r="G24" s="36">
        <v>84</v>
      </c>
      <c r="H24" s="36">
        <v>1</v>
      </c>
      <c r="I24" s="37">
        <v>0</v>
      </c>
      <c r="J24" s="37">
        <v>0.28813559322033899</v>
      </c>
    </row>
    <row r="25" spans="1:10" ht="15" customHeight="1" x14ac:dyDescent="0.25">
      <c r="A25" t="s">
        <v>140</v>
      </c>
      <c r="B25" t="s">
        <v>76</v>
      </c>
      <c r="C25" t="s">
        <v>1826</v>
      </c>
      <c r="D25" s="36">
        <v>0</v>
      </c>
      <c r="E25" s="36">
        <v>4</v>
      </c>
      <c r="F25" s="36">
        <v>42</v>
      </c>
      <c r="G25" s="36">
        <v>84</v>
      </c>
      <c r="H25" s="36">
        <v>1</v>
      </c>
      <c r="I25" s="37">
        <v>0</v>
      </c>
      <c r="J25" s="37">
        <v>0.33333333333333331</v>
      </c>
    </row>
    <row r="26" spans="1:10" ht="15" customHeight="1" x14ac:dyDescent="0.25">
      <c r="A26" t="s">
        <v>70</v>
      </c>
      <c r="B26" t="s">
        <v>80</v>
      </c>
      <c r="C26" t="s">
        <v>1826</v>
      </c>
      <c r="D26" s="36">
        <v>0</v>
      </c>
      <c r="E26" s="36">
        <v>2</v>
      </c>
      <c r="F26" s="36">
        <v>24</v>
      </c>
      <c r="G26" s="36">
        <v>42</v>
      </c>
      <c r="H26" s="36">
        <v>1</v>
      </c>
      <c r="I26" s="37">
        <v>0</v>
      </c>
      <c r="J26" s="37">
        <v>0.36363636363636365</v>
      </c>
    </row>
    <row r="27" spans="1:10" ht="15" customHeight="1" x14ac:dyDescent="0.25">
      <c r="A27" t="s">
        <v>70</v>
      </c>
      <c r="B27" t="s">
        <v>76</v>
      </c>
      <c r="C27" t="s">
        <v>1826</v>
      </c>
      <c r="D27" s="36">
        <v>0</v>
      </c>
      <c r="E27" s="36">
        <v>6</v>
      </c>
      <c r="F27" s="36">
        <v>70</v>
      </c>
      <c r="G27" s="36">
        <v>126</v>
      </c>
      <c r="H27" s="36">
        <v>3</v>
      </c>
      <c r="I27" s="37">
        <v>0</v>
      </c>
      <c r="J27" s="37">
        <v>0.35714285714285715</v>
      </c>
    </row>
    <row r="28" spans="1:10" ht="15" customHeight="1" x14ac:dyDescent="0.25">
      <c r="A28" t="s">
        <v>74</v>
      </c>
      <c r="B28" t="s">
        <v>80</v>
      </c>
      <c r="C28" t="s">
        <v>1826</v>
      </c>
      <c r="D28" s="36">
        <v>7</v>
      </c>
      <c r="E28" s="36">
        <v>21</v>
      </c>
      <c r="F28" s="36">
        <v>413</v>
      </c>
      <c r="G28" s="36">
        <v>554</v>
      </c>
      <c r="H28" s="36">
        <v>7</v>
      </c>
      <c r="I28" s="37">
        <v>0.25</v>
      </c>
      <c r="J28" s="37">
        <v>0.42709410548086868</v>
      </c>
    </row>
    <row r="29" spans="1:10" ht="15" customHeight="1" x14ac:dyDescent="0.25">
      <c r="A29" t="s">
        <v>74</v>
      </c>
      <c r="B29" t="s">
        <v>315</v>
      </c>
      <c r="C29" t="s">
        <v>1826</v>
      </c>
      <c r="D29" s="36">
        <v>0</v>
      </c>
      <c r="E29" s="36">
        <v>4</v>
      </c>
      <c r="F29" s="36">
        <v>64</v>
      </c>
      <c r="G29" s="36">
        <v>86</v>
      </c>
      <c r="H29" s="36">
        <v>1</v>
      </c>
      <c r="I29" s="37">
        <v>0</v>
      </c>
      <c r="J29" s="37">
        <v>0.42666666666666669</v>
      </c>
    </row>
    <row r="30" spans="1:10" ht="15" customHeight="1" x14ac:dyDescent="0.25">
      <c r="A30" t="s">
        <v>104</v>
      </c>
      <c r="B30" t="s">
        <v>108</v>
      </c>
      <c r="C30" t="s">
        <v>1826</v>
      </c>
      <c r="D30" s="36">
        <v>0</v>
      </c>
      <c r="E30" s="36">
        <v>2</v>
      </c>
      <c r="F30" s="36">
        <v>24</v>
      </c>
      <c r="G30" s="36">
        <v>42</v>
      </c>
      <c r="H30" s="36">
        <v>1</v>
      </c>
      <c r="I30" s="37">
        <v>0</v>
      </c>
      <c r="J30" s="37">
        <v>0.36363636363636365</v>
      </c>
    </row>
    <row r="31" spans="1:10" ht="15" customHeight="1" x14ac:dyDescent="0.25">
      <c r="A31" t="s">
        <v>104</v>
      </c>
      <c r="B31" t="s">
        <v>78</v>
      </c>
      <c r="C31" t="s">
        <v>1826</v>
      </c>
      <c r="D31" s="36">
        <v>0</v>
      </c>
      <c r="E31" s="36">
        <v>4</v>
      </c>
      <c r="F31" s="36">
        <v>39</v>
      </c>
      <c r="G31" s="36">
        <v>84</v>
      </c>
      <c r="H31" s="36">
        <v>1</v>
      </c>
      <c r="I31" s="37">
        <v>0</v>
      </c>
      <c r="J31" s="37">
        <v>0.31707317073170732</v>
      </c>
    </row>
    <row r="32" spans="1:10" ht="15" customHeight="1" x14ac:dyDescent="0.25">
      <c r="A32" t="s">
        <v>72</v>
      </c>
      <c r="B32" t="s">
        <v>80</v>
      </c>
      <c r="C32" t="s">
        <v>1826</v>
      </c>
      <c r="D32" s="36">
        <v>2</v>
      </c>
      <c r="E32" s="36">
        <v>2</v>
      </c>
      <c r="F32" s="36">
        <v>79</v>
      </c>
      <c r="G32" s="36">
        <v>64</v>
      </c>
      <c r="H32" s="36">
        <v>1</v>
      </c>
      <c r="I32" s="37">
        <v>0.5</v>
      </c>
      <c r="J32" s="37">
        <v>0.55244755244755239</v>
      </c>
    </row>
    <row r="33" spans="1:10" ht="15" customHeight="1" x14ac:dyDescent="0.25">
      <c r="A33" t="s">
        <v>72</v>
      </c>
      <c r="B33" t="s">
        <v>78</v>
      </c>
      <c r="C33" t="s">
        <v>1826</v>
      </c>
      <c r="D33" s="36">
        <v>8</v>
      </c>
      <c r="E33" s="36">
        <v>8</v>
      </c>
      <c r="F33" s="36">
        <v>287</v>
      </c>
      <c r="G33" s="36">
        <v>275</v>
      </c>
      <c r="H33" s="36">
        <v>5</v>
      </c>
      <c r="I33" s="37">
        <v>0.5</v>
      </c>
      <c r="J33" s="37">
        <v>0.51067615658362986</v>
      </c>
    </row>
    <row r="34" spans="1:10" ht="15" customHeight="1" x14ac:dyDescent="0.25">
      <c r="A34" t="s">
        <v>72</v>
      </c>
      <c r="B34" t="s">
        <v>487</v>
      </c>
      <c r="C34" t="s">
        <v>1826</v>
      </c>
      <c r="D34" s="36">
        <v>2</v>
      </c>
      <c r="E34" s="36">
        <v>2</v>
      </c>
      <c r="F34" s="36">
        <v>74</v>
      </c>
      <c r="G34" s="36">
        <v>78</v>
      </c>
      <c r="H34" s="36">
        <v>1</v>
      </c>
      <c r="I34" s="37">
        <v>0.5</v>
      </c>
      <c r="J34" s="37">
        <v>0.48684210526315791</v>
      </c>
    </row>
    <row r="35" spans="1:10" ht="15" customHeight="1" x14ac:dyDescent="0.25">
      <c r="A35" t="s">
        <v>72</v>
      </c>
      <c r="B35" t="s">
        <v>108</v>
      </c>
      <c r="C35" t="s">
        <v>1826</v>
      </c>
      <c r="D35" s="36">
        <v>1</v>
      </c>
      <c r="E35" s="36">
        <v>3</v>
      </c>
      <c r="F35" s="36">
        <v>64</v>
      </c>
      <c r="G35" s="36">
        <v>81</v>
      </c>
      <c r="H35" s="36">
        <v>1</v>
      </c>
      <c r="I35" s="37">
        <v>0.25</v>
      </c>
      <c r="J35" s="37">
        <v>0.44137931034482758</v>
      </c>
    </row>
    <row r="36" spans="1:10" ht="15" customHeight="1" x14ac:dyDescent="0.25">
      <c r="A36" t="s">
        <v>72</v>
      </c>
      <c r="B36" t="s">
        <v>76</v>
      </c>
      <c r="C36" t="s">
        <v>1826</v>
      </c>
      <c r="D36" s="36">
        <v>0</v>
      </c>
      <c r="E36" s="36">
        <v>4</v>
      </c>
      <c r="F36" s="36">
        <v>55</v>
      </c>
      <c r="G36" s="36">
        <v>84</v>
      </c>
      <c r="H36" s="36">
        <v>1</v>
      </c>
      <c r="I36" s="37">
        <v>0</v>
      </c>
      <c r="J36" s="37">
        <v>0.39568345323741005</v>
      </c>
    </row>
    <row r="37" spans="1:10" ht="15" customHeight="1" x14ac:dyDescent="0.25">
      <c r="A37" t="s">
        <v>137</v>
      </c>
      <c r="B37" t="s">
        <v>142</v>
      </c>
      <c r="C37" t="s">
        <v>1827</v>
      </c>
      <c r="D37" s="36">
        <v>14</v>
      </c>
      <c r="E37" s="36">
        <v>0</v>
      </c>
      <c r="F37" s="36">
        <v>294</v>
      </c>
      <c r="G37" s="36">
        <v>145</v>
      </c>
      <c r="H37" s="36">
        <v>6</v>
      </c>
      <c r="I37" s="37">
        <v>1</v>
      </c>
      <c r="J37" s="37">
        <v>0.66970387243735763</v>
      </c>
    </row>
    <row r="38" spans="1:10" ht="15" customHeight="1" x14ac:dyDescent="0.25">
      <c r="A38" t="s">
        <v>137</v>
      </c>
      <c r="B38" t="s">
        <v>156</v>
      </c>
      <c r="C38" t="s">
        <v>1827</v>
      </c>
      <c r="D38" s="36">
        <v>4</v>
      </c>
      <c r="E38" s="36">
        <v>0</v>
      </c>
      <c r="F38" s="36">
        <v>84</v>
      </c>
      <c r="G38" s="36">
        <v>45</v>
      </c>
      <c r="H38" s="36">
        <v>2</v>
      </c>
      <c r="I38" s="37">
        <v>1</v>
      </c>
      <c r="J38" s="37">
        <v>0.65116279069767447</v>
      </c>
    </row>
    <row r="39" spans="1:10" ht="15" customHeight="1" x14ac:dyDescent="0.25">
      <c r="A39" t="s">
        <v>137</v>
      </c>
      <c r="B39" t="s">
        <v>141</v>
      </c>
      <c r="C39" t="s">
        <v>1827</v>
      </c>
      <c r="D39" s="36">
        <v>8</v>
      </c>
      <c r="E39" s="36">
        <v>0</v>
      </c>
      <c r="F39" s="36">
        <v>173</v>
      </c>
      <c r="G39" s="36">
        <v>109</v>
      </c>
      <c r="H39" s="36">
        <v>4</v>
      </c>
      <c r="I39" s="37">
        <v>1</v>
      </c>
      <c r="J39" s="37">
        <v>0.61347517730496459</v>
      </c>
    </row>
    <row r="40" spans="1:10" ht="15" customHeight="1" x14ac:dyDescent="0.25">
      <c r="A40" t="s">
        <v>153</v>
      </c>
      <c r="B40" t="s">
        <v>142</v>
      </c>
      <c r="C40" t="s">
        <v>1827</v>
      </c>
      <c r="D40" s="36">
        <v>4</v>
      </c>
      <c r="E40" s="36">
        <v>0</v>
      </c>
      <c r="F40" s="36">
        <v>84</v>
      </c>
      <c r="G40" s="36">
        <v>36</v>
      </c>
      <c r="H40" s="36">
        <v>1</v>
      </c>
      <c r="I40" s="37">
        <v>1</v>
      </c>
      <c r="J40" s="37">
        <v>0.7</v>
      </c>
    </row>
    <row r="41" spans="1:10" ht="15" customHeight="1" x14ac:dyDescent="0.25">
      <c r="A41" t="s">
        <v>153</v>
      </c>
      <c r="B41" t="s">
        <v>183</v>
      </c>
      <c r="C41" t="s">
        <v>1827</v>
      </c>
      <c r="D41" s="36">
        <v>4</v>
      </c>
      <c r="E41" s="36">
        <v>0</v>
      </c>
      <c r="F41" s="36">
        <v>84</v>
      </c>
      <c r="G41" s="36">
        <v>38</v>
      </c>
      <c r="H41" s="36">
        <v>1</v>
      </c>
      <c r="I41" s="37">
        <v>1</v>
      </c>
      <c r="J41" s="37">
        <v>0.68852459016393441</v>
      </c>
    </row>
    <row r="42" spans="1:10" ht="15" customHeight="1" x14ac:dyDescent="0.25">
      <c r="A42" t="s">
        <v>153</v>
      </c>
      <c r="B42" t="s">
        <v>141</v>
      </c>
      <c r="C42" t="s">
        <v>1827</v>
      </c>
      <c r="D42" s="36">
        <v>4</v>
      </c>
      <c r="E42" s="36">
        <v>0</v>
      </c>
      <c r="F42" s="36">
        <v>84</v>
      </c>
      <c r="G42" s="36">
        <v>48</v>
      </c>
      <c r="H42" s="36">
        <v>1</v>
      </c>
      <c r="I42" s="37">
        <v>1</v>
      </c>
      <c r="J42" s="37">
        <v>0.63636363636363635</v>
      </c>
    </row>
    <row r="43" spans="1:10" ht="15" customHeight="1" x14ac:dyDescent="0.25">
      <c r="A43" t="s">
        <v>153</v>
      </c>
      <c r="B43" t="s">
        <v>143</v>
      </c>
      <c r="C43" t="s">
        <v>1827</v>
      </c>
      <c r="D43" s="36">
        <v>17</v>
      </c>
      <c r="E43" s="36">
        <v>3</v>
      </c>
      <c r="F43" s="36">
        <v>398</v>
      </c>
      <c r="G43" s="36">
        <v>234</v>
      </c>
      <c r="H43" s="36">
        <v>5</v>
      </c>
      <c r="I43" s="37">
        <v>0.85</v>
      </c>
      <c r="J43" s="37">
        <v>0.629746835443038</v>
      </c>
    </row>
    <row r="44" spans="1:10" ht="15" customHeight="1" x14ac:dyDescent="0.25">
      <c r="A44" t="s">
        <v>153</v>
      </c>
      <c r="B44" t="s">
        <v>156</v>
      </c>
      <c r="C44" t="s">
        <v>1827</v>
      </c>
      <c r="D44" s="36">
        <v>5</v>
      </c>
      <c r="E44" s="36">
        <v>3</v>
      </c>
      <c r="F44" s="36">
        <v>150</v>
      </c>
      <c r="G44" s="36">
        <v>132</v>
      </c>
      <c r="H44" s="36">
        <v>2</v>
      </c>
      <c r="I44" s="37">
        <v>0.625</v>
      </c>
      <c r="J44" s="37">
        <v>0.53191489361702127</v>
      </c>
    </row>
    <row r="45" spans="1:10" ht="15" customHeight="1" x14ac:dyDescent="0.25">
      <c r="A45" t="s">
        <v>139</v>
      </c>
      <c r="B45" t="s">
        <v>141</v>
      </c>
      <c r="C45" t="s">
        <v>1827</v>
      </c>
      <c r="D45" s="36">
        <v>4</v>
      </c>
      <c r="E45" s="36">
        <v>0</v>
      </c>
      <c r="F45" s="36">
        <v>84</v>
      </c>
      <c r="G45" s="36">
        <v>26</v>
      </c>
      <c r="H45" s="36">
        <v>1</v>
      </c>
      <c r="I45" s="37">
        <v>1</v>
      </c>
      <c r="J45" s="37">
        <v>0.76363636363636367</v>
      </c>
    </row>
    <row r="46" spans="1:10" ht="15" customHeight="1" x14ac:dyDescent="0.25">
      <c r="A46" t="s">
        <v>139</v>
      </c>
      <c r="B46" t="s">
        <v>156</v>
      </c>
      <c r="C46" t="s">
        <v>1827</v>
      </c>
      <c r="D46" s="36">
        <v>8</v>
      </c>
      <c r="E46" s="36">
        <v>0</v>
      </c>
      <c r="F46" s="36">
        <v>168</v>
      </c>
      <c r="G46" s="36">
        <v>82</v>
      </c>
      <c r="H46" s="36">
        <v>3</v>
      </c>
      <c r="I46" s="37">
        <v>1</v>
      </c>
      <c r="J46" s="37">
        <v>0.67200000000000004</v>
      </c>
    </row>
    <row r="47" spans="1:10" ht="15" customHeight="1" x14ac:dyDescent="0.25">
      <c r="A47" t="s">
        <v>139</v>
      </c>
      <c r="B47" t="s">
        <v>143</v>
      </c>
      <c r="C47" t="s">
        <v>1827</v>
      </c>
      <c r="D47" s="36">
        <v>4</v>
      </c>
      <c r="E47" s="36">
        <v>0</v>
      </c>
      <c r="F47" s="36">
        <v>84</v>
      </c>
      <c r="G47" s="36">
        <v>41</v>
      </c>
      <c r="H47" s="36">
        <v>1</v>
      </c>
      <c r="I47" s="37">
        <v>1</v>
      </c>
      <c r="J47" s="37">
        <v>0.67200000000000004</v>
      </c>
    </row>
    <row r="48" spans="1:10" ht="15" customHeight="1" x14ac:dyDescent="0.25">
      <c r="A48" t="s">
        <v>139</v>
      </c>
      <c r="B48" t="s">
        <v>142</v>
      </c>
      <c r="C48" t="s">
        <v>1827</v>
      </c>
      <c r="D48" s="36">
        <v>12</v>
      </c>
      <c r="E48" s="36">
        <v>0</v>
      </c>
      <c r="F48" s="36">
        <v>252</v>
      </c>
      <c r="G48" s="36">
        <v>140</v>
      </c>
      <c r="H48" s="36">
        <v>3</v>
      </c>
      <c r="I48" s="37">
        <v>1</v>
      </c>
      <c r="J48" s="37">
        <v>0.6428571428571429</v>
      </c>
    </row>
    <row r="49" spans="1:10" ht="15" customHeight="1" x14ac:dyDescent="0.25">
      <c r="A49" t="s">
        <v>138</v>
      </c>
      <c r="B49" t="s">
        <v>143</v>
      </c>
      <c r="C49" t="s">
        <v>1827</v>
      </c>
      <c r="D49" s="36">
        <v>4</v>
      </c>
      <c r="E49" s="36">
        <v>0</v>
      </c>
      <c r="F49" s="36">
        <v>84</v>
      </c>
      <c r="G49" s="36">
        <v>39</v>
      </c>
      <c r="H49" s="36">
        <v>1</v>
      </c>
      <c r="I49" s="37">
        <v>1</v>
      </c>
      <c r="J49" s="37">
        <v>0.68292682926829273</v>
      </c>
    </row>
    <row r="50" spans="1:10" ht="15" customHeight="1" x14ac:dyDescent="0.25">
      <c r="A50" t="s">
        <v>138</v>
      </c>
      <c r="B50" t="s">
        <v>156</v>
      </c>
      <c r="C50" t="s">
        <v>1827</v>
      </c>
      <c r="D50" s="36">
        <v>9</v>
      </c>
      <c r="E50" s="36">
        <v>3</v>
      </c>
      <c r="F50" s="36">
        <v>247</v>
      </c>
      <c r="G50" s="36">
        <v>181</v>
      </c>
      <c r="H50" s="36">
        <v>3</v>
      </c>
      <c r="I50" s="37">
        <v>0.75</v>
      </c>
      <c r="J50" s="37">
        <v>0.57710280373831779</v>
      </c>
    </row>
    <row r="51" spans="1:10" ht="15" customHeight="1" x14ac:dyDescent="0.25">
      <c r="A51" t="s">
        <v>138</v>
      </c>
      <c r="B51" t="s">
        <v>224</v>
      </c>
      <c r="C51" t="s">
        <v>1827</v>
      </c>
      <c r="D51" s="36">
        <v>0</v>
      </c>
      <c r="E51" s="36">
        <v>0</v>
      </c>
      <c r="F51" s="36">
        <v>0</v>
      </c>
      <c r="G51" s="36">
        <v>0</v>
      </c>
      <c r="H51" s="36">
        <v>1</v>
      </c>
      <c r="I51" s="37">
        <v>0</v>
      </c>
      <c r="J51" s="37">
        <v>0</v>
      </c>
    </row>
    <row r="52" spans="1:10" ht="15" customHeight="1" x14ac:dyDescent="0.25">
      <c r="A52" t="s">
        <v>195</v>
      </c>
      <c r="B52" t="s">
        <v>143</v>
      </c>
      <c r="C52" t="s">
        <v>1827</v>
      </c>
      <c r="D52" s="36">
        <v>1</v>
      </c>
      <c r="E52" s="36">
        <v>3</v>
      </c>
      <c r="F52" s="36">
        <v>68</v>
      </c>
      <c r="G52" s="36">
        <v>77</v>
      </c>
      <c r="H52" s="36">
        <v>1</v>
      </c>
      <c r="I52" s="37">
        <v>0.25</v>
      </c>
      <c r="J52" s="37">
        <v>0.4689655172413793</v>
      </c>
    </row>
    <row r="53" spans="1:10" ht="15" customHeight="1" x14ac:dyDescent="0.25">
      <c r="A53" t="s">
        <v>246</v>
      </c>
      <c r="B53" t="s">
        <v>77</v>
      </c>
      <c r="C53" t="s">
        <v>1828</v>
      </c>
      <c r="D53" s="36">
        <v>0</v>
      </c>
      <c r="E53" s="36">
        <v>2</v>
      </c>
      <c r="F53" s="36">
        <v>34</v>
      </c>
      <c r="G53" s="36">
        <v>46</v>
      </c>
      <c r="H53" s="36">
        <v>1</v>
      </c>
      <c r="I53" s="37">
        <v>0</v>
      </c>
      <c r="J53" s="37">
        <v>0.42499999999999999</v>
      </c>
    </row>
    <row r="54" spans="1:10" ht="15" customHeight="1" x14ac:dyDescent="0.25">
      <c r="A54" t="s">
        <v>281</v>
      </c>
      <c r="B54" t="s">
        <v>79</v>
      </c>
      <c r="C54" t="s">
        <v>1828</v>
      </c>
      <c r="D54" s="36">
        <v>4</v>
      </c>
      <c r="E54" s="36">
        <v>0</v>
      </c>
      <c r="F54" s="36">
        <v>84</v>
      </c>
      <c r="G54" s="36">
        <v>51</v>
      </c>
      <c r="H54" s="36">
        <v>1</v>
      </c>
      <c r="I54" s="37">
        <v>1</v>
      </c>
      <c r="J54" s="37">
        <v>0.62222222222222223</v>
      </c>
    </row>
    <row r="55" spans="1:10" ht="15" customHeight="1" x14ac:dyDescent="0.25">
      <c r="A55" t="s">
        <v>281</v>
      </c>
      <c r="B55" t="s">
        <v>258</v>
      </c>
      <c r="C55" t="s">
        <v>1828</v>
      </c>
      <c r="D55" s="36">
        <v>1</v>
      </c>
      <c r="E55" s="36">
        <v>5</v>
      </c>
      <c r="F55" s="36">
        <v>85</v>
      </c>
      <c r="G55" s="36">
        <v>125</v>
      </c>
      <c r="H55" s="36">
        <v>2</v>
      </c>
      <c r="I55" s="37">
        <v>0.16666666666666666</v>
      </c>
      <c r="J55" s="37">
        <v>0.40476190476190477</v>
      </c>
    </row>
    <row r="56" spans="1:10" ht="15" customHeight="1" x14ac:dyDescent="0.25">
      <c r="A56" t="s">
        <v>281</v>
      </c>
      <c r="B56" t="s">
        <v>155</v>
      </c>
      <c r="C56" t="s">
        <v>1828</v>
      </c>
      <c r="D56" s="36">
        <v>0</v>
      </c>
      <c r="E56" s="36">
        <v>2</v>
      </c>
      <c r="F56" s="36">
        <v>32</v>
      </c>
      <c r="G56" s="36">
        <v>42</v>
      </c>
      <c r="H56" s="36">
        <v>1</v>
      </c>
      <c r="I56" s="37">
        <v>0</v>
      </c>
      <c r="J56" s="37">
        <v>0.43243243243243246</v>
      </c>
    </row>
    <row r="57" spans="1:10" ht="15" customHeight="1" x14ac:dyDescent="0.25">
      <c r="A57" t="s">
        <v>75</v>
      </c>
      <c r="B57" t="s">
        <v>167</v>
      </c>
      <c r="C57" t="s">
        <v>1828</v>
      </c>
      <c r="D57" s="36">
        <v>4</v>
      </c>
      <c r="E57" s="36">
        <v>0</v>
      </c>
      <c r="F57" s="36">
        <v>84</v>
      </c>
      <c r="G57" s="36">
        <v>60</v>
      </c>
      <c r="H57" s="36">
        <v>1</v>
      </c>
      <c r="I57" s="37">
        <v>1</v>
      </c>
      <c r="J57" s="37">
        <v>0.58333333333333337</v>
      </c>
    </row>
    <row r="58" spans="1:10" ht="15" customHeight="1" x14ac:dyDescent="0.25">
      <c r="A58" t="s">
        <v>75</v>
      </c>
      <c r="B58" t="s">
        <v>81</v>
      </c>
      <c r="C58" t="s">
        <v>1828</v>
      </c>
      <c r="D58" s="36">
        <v>2</v>
      </c>
      <c r="E58" s="36">
        <v>2</v>
      </c>
      <c r="F58" s="36">
        <v>78</v>
      </c>
      <c r="G58" s="36">
        <v>72</v>
      </c>
      <c r="H58" s="36">
        <v>1</v>
      </c>
      <c r="I58" s="37">
        <v>0.5</v>
      </c>
      <c r="J58" s="37">
        <v>0.52</v>
      </c>
    </row>
    <row r="59" spans="1:10" ht="15" customHeight="1" x14ac:dyDescent="0.25">
      <c r="A59" t="s">
        <v>75</v>
      </c>
      <c r="B59" t="s">
        <v>155</v>
      </c>
      <c r="C59" t="s">
        <v>1828</v>
      </c>
      <c r="D59" s="36">
        <v>0</v>
      </c>
      <c r="E59" s="36">
        <v>2</v>
      </c>
      <c r="F59" s="36">
        <v>20</v>
      </c>
      <c r="G59" s="36">
        <v>42</v>
      </c>
      <c r="H59" s="36">
        <v>1</v>
      </c>
      <c r="I59" s="37">
        <v>0</v>
      </c>
      <c r="J59" s="37">
        <v>0.32258064516129031</v>
      </c>
    </row>
    <row r="60" spans="1:10" ht="15" customHeight="1" x14ac:dyDescent="0.25">
      <c r="A60" t="s">
        <v>154</v>
      </c>
      <c r="B60" t="s">
        <v>236</v>
      </c>
      <c r="C60" t="s">
        <v>1828</v>
      </c>
      <c r="D60" s="36">
        <v>3</v>
      </c>
      <c r="E60" s="36">
        <v>1</v>
      </c>
      <c r="F60" s="36">
        <v>81</v>
      </c>
      <c r="G60" s="36">
        <v>57</v>
      </c>
      <c r="H60" s="36">
        <v>1</v>
      </c>
      <c r="I60" s="37">
        <v>0.75</v>
      </c>
      <c r="J60" s="37">
        <v>0.58695652173913049</v>
      </c>
    </row>
    <row r="61" spans="1:10" ht="15" customHeight="1" x14ac:dyDescent="0.25">
      <c r="A61" t="s">
        <v>154</v>
      </c>
      <c r="B61" t="s">
        <v>155</v>
      </c>
      <c r="C61" t="s">
        <v>1828</v>
      </c>
      <c r="D61" s="36">
        <v>4</v>
      </c>
      <c r="E61" s="36">
        <v>2</v>
      </c>
      <c r="F61" s="36">
        <v>113</v>
      </c>
      <c r="G61" s="36">
        <v>114</v>
      </c>
      <c r="H61" s="36">
        <v>2</v>
      </c>
      <c r="I61" s="37">
        <v>0.66666666666666663</v>
      </c>
      <c r="J61" s="37">
        <v>0.49779735682819382</v>
      </c>
    </row>
    <row r="62" spans="1:10" ht="15" customHeight="1" x14ac:dyDescent="0.25">
      <c r="A62" t="s">
        <v>154</v>
      </c>
      <c r="B62" t="s">
        <v>79</v>
      </c>
      <c r="C62" t="s">
        <v>1828</v>
      </c>
      <c r="D62" s="36">
        <v>5</v>
      </c>
      <c r="E62" s="36">
        <v>3</v>
      </c>
      <c r="F62" s="36">
        <v>149</v>
      </c>
      <c r="G62" s="36">
        <v>144</v>
      </c>
      <c r="H62" s="36">
        <v>2</v>
      </c>
      <c r="I62" s="37">
        <v>0.625</v>
      </c>
      <c r="J62" s="37">
        <v>0.50853242320819114</v>
      </c>
    </row>
    <row r="63" spans="1:10" ht="15" customHeight="1" x14ac:dyDescent="0.25">
      <c r="A63" t="s">
        <v>154</v>
      </c>
      <c r="B63" t="s">
        <v>258</v>
      </c>
      <c r="C63" t="s">
        <v>1828</v>
      </c>
      <c r="D63" s="36">
        <v>2</v>
      </c>
      <c r="E63" s="36">
        <v>2</v>
      </c>
      <c r="F63" s="36">
        <v>72</v>
      </c>
      <c r="G63" s="36">
        <v>79</v>
      </c>
      <c r="H63" s="36">
        <v>1</v>
      </c>
      <c r="I63" s="37">
        <v>0.5</v>
      </c>
      <c r="J63" s="37">
        <v>0.47682119205298013</v>
      </c>
    </row>
    <row r="64" spans="1:10" ht="15" customHeight="1" x14ac:dyDescent="0.25">
      <c r="A64" t="s">
        <v>154</v>
      </c>
      <c r="B64" t="s">
        <v>81</v>
      </c>
      <c r="C64" t="s">
        <v>1828</v>
      </c>
      <c r="D64" s="36">
        <v>2</v>
      </c>
      <c r="E64" s="36">
        <v>4</v>
      </c>
      <c r="F64" s="36">
        <v>67</v>
      </c>
      <c r="G64" s="36">
        <v>112</v>
      </c>
      <c r="H64" s="36">
        <v>2</v>
      </c>
      <c r="I64" s="37">
        <v>0.33333333333333331</v>
      </c>
      <c r="J64" s="37">
        <v>0.37430167597765363</v>
      </c>
    </row>
    <row r="65" spans="1:10" ht="15" customHeight="1" x14ac:dyDescent="0.25">
      <c r="A65" t="s">
        <v>154</v>
      </c>
      <c r="B65" t="s">
        <v>94</v>
      </c>
      <c r="C65" t="s">
        <v>1828</v>
      </c>
      <c r="D65" s="36">
        <v>0</v>
      </c>
      <c r="E65" s="36">
        <v>4</v>
      </c>
      <c r="F65" s="36">
        <v>71</v>
      </c>
      <c r="G65" s="36">
        <v>84</v>
      </c>
      <c r="H65" s="36">
        <v>1</v>
      </c>
      <c r="I65" s="37">
        <v>0</v>
      </c>
      <c r="J65" s="37">
        <v>0.45806451612903226</v>
      </c>
    </row>
    <row r="66" spans="1:10" ht="15" customHeight="1" x14ac:dyDescent="0.25">
      <c r="A66" t="s">
        <v>154</v>
      </c>
      <c r="B66" t="s">
        <v>93</v>
      </c>
      <c r="C66" t="s">
        <v>1828</v>
      </c>
      <c r="D66" s="36">
        <v>0</v>
      </c>
      <c r="E66" s="36">
        <v>10</v>
      </c>
      <c r="F66" s="36">
        <v>133</v>
      </c>
      <c r="G66" s="36">
        <v>210</v>
      </c>
      <c r="H66" s="36">
        <v>3</v>
      </c>
      <c r="I66" s="37">
        <v>0</v>
      </c>
      <c r="J66" s="37">
        <v>0.38775510204081631</v>
      </c>
    </row>
    <row r="67" spans="1:10" ht="15" customHeight="1" x14ac:dyDescent="0.25">
      <c r="A67" t="s">
        <v>268</v>
      </c>
      <c r="B67" t="s">
        <v>77</v>
      </c>
      <c r="C67" t="s">
        <v>1828</v>
      </c>
      <c r="D67" s="36">
        <v>5</v>
      </c>
      <c r="E67" s="36">
        <v>0</v>
      </c>
      <c r="F67" s="36">
        <v>105</v>
      </c>
      <c r="G67" s="36">
        <v>64</v>
      </c>
      <c r="H67" s="36">
        <v>2</v>
      </c>
      <c r="I67" s="37">
        <v>1</v>
      </c>
      <c r="J67" s="37">
        <v>0.62130177514792895</v>
      </c>
    </row>
    <row r="68" spans="1:10" ht="15" customHeight="1" x14ac:dyDescent="0.25">
      <c r="A68" t="s">
        <v>268</v>
      </c>
      <c r="B68" t="s">
        <v>93</v>
      </c>
      <c r="C68" t="s">
        <v>1828</v>
      </c>
      <c r="D68" s="36">
        <v>3</v>
      </c>
      <c r="E68" s="36">
        <v>1</v>
      </c>
      <c r="F68" s="36">
        <v>78</v>
      </c>
      <c r="G68" s="36">
        <v>62</v>
      </c>
      <c r="H68" s="36">
        <v>1</v>
      </c>
      <c r="I68" s="37">
        <v>0.75</v>
      </c>
      <c r="J68" s="37">
        <v>0.55714285714285716</v>
      </c>
    </row>
    <row r="69" spans="1:10" ht="15" customHeight="1" x14ac:dyDescent="0.25">
      <c r="A69" t="s">
        <v>268</v>
      </c>
      <c r="B69" t="s">
        <v>236</v>
      </c>
      <c r="C69" t="s">
        <v>1828</v>
      </c>
      <c r="D69" s="36">
        <v>6</v>
      </c>
      <c r="E69" s="36">
        <v>6</v>
      </c>
      <c r="F69" s="36">
        <v>215</v>
      </c>
      <c r="G69" s="36">
        <v>184</v>
      </c>
      <c r="H69" s="36">
        <v>3</v>
      </c>
      <c r="I69" s="37">
        <v>0.5</v>
      </c>
      <c r="J69" s="37">
        <v>0.53884711779448624</v>
      </c>
    </row>
    <row r="70" spans="1:10" ht="15" customHeight="1" x14ac:dyDescent="0.25">
      <c r="A70" t="s">
        <v>91</v>
      </c>
      <c r="B70" t="s">
        <v>168</v>
      </c>
      <c r="C70" t="s">
        <v>1828</v>
      </c>
      <c r="D70" s="36">
        <v>4</v>
      </c>
      <c r="E70" s="36">
        <v>0</v>
      </c>
      <c r="F70" s="36">
        <v>84</v>
      </c>
      <c r="G70" s="36">
        <v>64</v>
      </c>
      <c r="H70" s="36">
        <v>1</v>
      </c>
      <c r="I70" s="37">
        <v>1</v>
      </c>
      <c r="J70" s="37">
        <v>0.56756756756756754</v>
      </c>
    </row>
    <row r="71" spans="1:10" ht="15" customHeight="1" x14ac:dyDescent="0.25">
      <c r="A71" t="s">
        <v>91</v>
      </c>
      <c r="B71" t="s">
        <v>79</v>
      </c>
      <c r="C71" t="s">
        <v>1828</v>
      </c>
      <c r="D71" s="36">
        <v>2</v>
      </c>
      <c r="E71" s="36">
        <v>0</v>
      </c>
      <c r="F71" s="36">
        <v>42</v>
      </c>
      <c r="G71" s="36">
        <v>32</v>
      </c>
      <c r="H71" s="36">
        <v>1</v>
      </c>
      <c r="I71" s="37">
        <v>1</v>
      </c>
      <c r="J71" s="37">
        <v>0.56756756756756754</v>
      </c>
    </row>
    <row r="72" spans="1:10" ht="15" customHeight="1" x14ac:dyDescent="0.25">
      <c r="A72" t="s">
        <v>91</v>
      </c>
      <c r="B72" t="s">
        <v>258</v>
      </c>
      <c r="C72" t="s">
        <v>1828</v>
      </c>
      <c r="D72" s="36">
        <v>6</v>
      </c>
      <c r="E72" s="36">
        <v>2</v>
      </c>
      <c r="F72" s="36">
        <v>164</v>
      </c>
      <c r="G72" s="36">
        <v>108</v>
      </c>
      <c r="H72" s="36">
        <v>2</v>
      </c>
      <c r="I72" s="37">
        <v>0.75</v>
      </c>
      <c r="J72" s="37">
        <v>0.6029411764705882</v>
      </c>
    </row>
    <row r="73" spans="1:10" ht="15" customHeight="1" x14ac:dyDescent="0.25">
      <c r="A73" t="s">
        <v>91</v>
      </c>
      <c r="B73" t="s">
        <v>155</v>
      </c>
      <c r="C73" t="s">
        <v>1828</v>
      </c>
      <c r="D73" s="36">
        <v>1</v>
      </c>
      <c r="E73" s="36">
        <v>1</v>
      </c>
      <c r="F73" s="36">
        <v>37</v>
      </c>
      <c r="G73" s="36">
        <v>36</v>
      </c>
      <c r="H73" s="36">
        <v>1</v>
      </c>
      <c r="I73" s="37">
        <v>0.5</v>
      </c>
      <c r="J73" s="37">
        <v>0.50684931506849318</v>
      </c>
    </row>
    <row r="74" spans="1:10" ht="15" customHeight="1" x14ac:dyDescent="0.25">
      <c r="A74" t="s">
        <v>91</v>
      </c>
      <c r="B74" t="s">
        <v>94</v>
      </c>
      <c r="C74" t="s">
        <v>1828</v>
      </c>
      <c r="D74" s="36">
        <v>1</v>
      </c>
      <c r="E74" s="36">
        <v>1</v>
      </c>
      <c r="F74" s="36">
        <v>36</v>
      </c>
      <c r="G74" s="36">
        <v>38</v>
      </c>
      <c r="H74" s="36">
        <v>1</v>
      </c>
      <c r="I74" s="37">
        <v>0.5</v>
      </c>
      <c r="J74" s="37">
        <v>0.48648648648648651</v>
      </c>
    </row>
    <row r="75" spans="1:10" ht="15" customHeight="1" x14ac:dyDescent="0.25">
      <c r="A75" t="s">
        <v>91</v>
      </c>
      <c r="B75" t="s">
        <v>81</v>
      </c>
      <c r="C75" t="s">
        <v>1828</v>
      </c>
      <c r="D75" s="36">
        <v>0</v>
      </c>
      <c r="E75" s="36">
        <v>2</v>
      </c>
      <c r="F75" s="36">
        <v>30</v>
      </c>
      <c r="G75" s="36">
        <v>42</v>
      </c>
      <c r="H75" s="36">
        <v>1</v>
      </c>
      <c r="I75" s="37">
        <v>0</v>
      </c>
      <c r="J75" s="37">
        <v>0.41666666666666669</v>
      </c>
    </row>
    <row r="76" spans="1:10" ht="15" customHeight="1" x14ac:dyDescent="0.25">
      <c r="A76" t="s">
        <v>91</v>
      </c>
      <c r="B76" t="s">
        <v>93</v>
      </c>
      <c r="C76" t="s">
        <v>1828</v>
      </c>
      <c r="D76" s="36">
        <v>0</v>
      </c>
      <c r="E76" s="36">
        <v>2</v>
      </c>
      <c r="F76" s="36">
        <v>20</v>
      </c>
      <c r="G76" s="36">
        <v>42</v>
      </c>
      <c r="H76" s="36">
        <v>1</v>
      </c>
      <c r="I76" s="37">
        <v>0</v>
      </c>
      <c r="J76" s="37">
        <v>0.32258064516129031</v>
      </c>
    </row>
    <row r="77" spans="1:10" ht="15" customHeight="1" x14ac:dyDescent="0.25">
      <c r="A77" t="s">
        <v>256</v>
      </c>
      <c r="B77" t="s">
        <v>94</v>
      </c>
      <c r="C77" t="s">
        <v>1828</v>
      </c>
      <c r="D77" s="36">
        <v>2</v>
      </c>
      <c r="E77" s="36">
        <v>0</v>
      </c>
      <c r="F77" s="36">
        <v>42</v>
      </c>
      <c r="G77" s="36">
        <v>33</v>
      </c>
      <c r="H77" s="36">
        <v>1</v>
      </c>
      <c r="I77" s="37">
        <v>1</v>
      </c>
      <c r="J77" s="37">
        <v>0.56000000000000005</v>
      </c>
    </row>
    <row r="78" spans="1:10" ht="15" customHeight="1" x14ac:dyDescent="0.25">
      <c r="A78" t="s">
        <v>256</v>
      </c>
      <c r="B78" t="s">
        <v>79</v>
      </c>
      <c r="C78" t="s">
        <v>1828</v>
      </c>
      <c r="D78" s="36">
        <v>4</v>
      </c>
      <c r="E78" s="36">
        <v>0</v>
      </c>
      <c r="F78" s="36">
        <v>85</v>
      </c>
      <c r="G78" s="36">
        <v>67</v>
      </c>
      <c r="H78" s="36">
        <v>1</v>
      </c>
      <c r="I78" s="37">
        <v>1</v>
      </c>
      <c r="J78" s="37">
        <v>0.55921052631578949</v>
      </c>
    </row>
    <row r="79" spans="1:10" ht="15" customHeight="1" x14ac:dyDescent="0.25">
      <c r="A79" t="s">
        <v>256</v>
      </c>
      <c r="B79" t="s">
        <v>168</v>
      </c>
      <c r="C79" t="s">
        <v>1828</v>
      </c>
      <c r="D79" s="36">
        <v>2</v>
      </c>
      <c r="E79" s="36">
        <v>4</v>
      </c>
      <c r="F79" s="36">
        <v>95</v>
      </c>
      <c r="G79" s="36">
        <v>124</v>
      </c>
      <c r="H79" s="36">
        <v>2</v>
      </c>
      <c r="I79" s="37">
        <v>0.33333333333333331</v>
      </c>
      <c r="J79" s="37">
        <v>0.43378995433789952</v>
      </c>
    </row>
    <row r="80" spans="1:10" ht="15" customHeight="1" x14ac:dyDescent="0.25">
      <c r="A80" t="s">
        <v>256</v>
      </c>
      <c r="B80" t="s">
        <v>258</v>
      </c>
      <c r="C80" t="s">
        <v>1828</v>
      </c>
      <c r="D80" s="36">
        <v>0</v>
      </c>
      <c r="E80" s="36">
        <v>4</v>
      </c>
      <c r="F80" s="36">
        <v>49</v>
      </c>
      <c r="G80" s="36">
        <v>84</v>
      </c>
      <c r="H80" s="36">
        <v>1</v>
      </c>
      <c r="I80" s="37">
        <v>0</v>
      </c>
      <c r="J80" s="37">
        <v>0.36842105263157893</v>
      </c>
    </row>
    <row r="81" spans="1:10" ht="15" customHeight="1" x14ac:dyDescent="0.25">
      <c r="A81" t="s">
        <v>256</v>
      </c>
      <c r="B81" t="s">
        <v>167</v>
      </c>
      <c r="C81" t="s">
        <v>1828</v>
      </c>
      <c r="D81" s="36">
        <v>0</v>
      </c>
      <c r="E81" s="36">
        <v>4</v>
      </c>
      <c r="F81" s="36">
        <v>32</v>
      </c>
      <c r="G81" s="36">
        <v>84</v>
      </c>
      <c r="H81" s="36">
        <v>1</v>
      </c>
      <c r="I81" s="37">
        <v>0</v>
      </c>
      <c r="J81" s="37">
        <v>0.27586206896551724</v>
      </c>
    </row>
    <row r="82" spans="1:10" ht="15" customHeight="1" x14ac:dyDescent="0.25">
      <c r="A82" t="s">
        <v>71</v>
      </c>
      <c r="B82" t="s">
        <v>77</v>
      </c>
      <c r="C82" t="s">
        <v>1828</v>
      </c>
      <c r="D82" s="36">
        <v>8</v>
      </c>
      <c r="E82" s="36">
        <v>4</v>
      </c>
      <c r="F82" s="36">
        <v>241</v>
      </c>
      <c r="G82" s="36">
        <v>202</v>
      </c>
      <c r="H82" s="36">
        <v>6</v>
      </c>
      <c r="I82" s="37">
        <v>0.66666666666666663</v>
      </c>
      <c r="J82" s="37">
        <v>0.54401805869074493</v>
      </c>
    </row>
    <row r="83" spans="1:10" ht="15" customHeight="1" x14ac:dyDescent="0.25">
      <c r="A83" t="s">
        <v>71</v>
      </c>
      <c r="B83" t="s">
        <v>155</v>
      </c>
      <c r="C83" t="s">
        <v>1828</v>
      </c>
      <c r="D83" s="36">
        <v>1</v>
      </c>
      <c r="E83" s="36">
        <v>1</v>
      </c>
      <c r="F83" s="36">
        <v>38</v>
      </c>
      <c r="G83" s="36">
        <v>36</v>
      </c>
      <c r="H83" s="36">
        <v>1</v>
      </c>
      <c r="I83" s="37">
        <v>0.5</v>
      </c>
      <c r="J83" s="37">
        <v>0.51351351351351349</v>
      </c>
    </row>
    <row r="84" spans="1:10" ht="15" customHeight="1" x14ac:dyDescent="0.25">
      <c r="A84" t="s">
        <v>71</v>
      </c>
      <c r="B84" t="s">
        <v>79</v>
      </c>
      <c r="C84" t="s">
        <v>1828</v>
      </c>
      <c r="D84" s="36">
        <v>2</v>
      </c>
      <c r="E84" s="36">
        <v>10</v>
      </c>
      <c r="F84" s="36">
        <v>187</v>
      </c>
      <c r="G84" s="36">
        <v>248</v>
      </c>
      <c r="H84" s="36">
        <v>3</v>
      </c>
      <c r="I84" s="37">
        <v>0.16666666666666666</v>
      </c>
      <c r="J84" s="37">
        <v>0.42988505747126438</v>
      </c>
    </row>
    <row r="85" spans="1:10" ht="15" customHeight="1" x14ac:dyDescent="0.25">
      <c r="A85" t="s">
        <v>92</v>
      </c>
      <c r="B85" t="s">
        <v>367</v>
      </c>
      <c r="C85" t="s">
        <v>1828</v>
      </c>
      <c r="D85" s="36">
        <v>2</v>
      </c>
      <c r="E85" s="36">
        <v>2</v>
      </c>
      <c r="F85" s="36">
        <v>84</v>
      </c>
      <c r="G85" s="36">
        <v>77</v>
      </c>
      <c r="H85" s="36">
        <v>1</v>
      </c>
      <c r="I85" s="37">
        <v>0.5</v>
      </c>
      <c r="J85" s="37">
        <v>0.52173913043478259</v>
      </c>
    </row>
    <row r="86" spans="1:10" ht="15" customHeight="1" x14ac:dyDescent="0.25">
      <c r="A86" t="s">
        <v>92</v>
      </c>
      <c r="B86" t="s">
        <v>258</v>
      </c>
      <c r="C86" t="s">
        <v>1828</v>
      </c>
      <c r="D86" s="36">
        <v>4</v>
      </c>
      <c r="E86" s="36">
        <v>4</v>
      </c>
      <c r="F86" s="36">
        <v>141</v>
      </c>
      <c r="G86" s="36">
        <v>132</v>
      </c>
      <c r="H86" s="36">
        <v>2</v>
      </c>
      <c r="I86" s="37">
        <v>0.5</v>
      </c>
      <c r="J86" s="37">
        <v>0.51648351648351654</v>
      </c>
    </row>
    <row r="87" spans="1:10" ht="15" customHeight="1" x14ac:dyDescent="0.25">
      <c r="A87" t="s">
        <v>92</v>
      </c>
      <c r="B87" t="s">
        <v>94</v>
      </c>
      <c r="C87" t="s">
        <v>1828</v>
      </c>
      <c r="D87" s="36">
        <v>1</v>
      </c>
      <c r="E87" s="36">
        <v>5</v>
      </c>
      <c r="F87" s="36">
        <v>100</v>
      </c>
      <c r="G87" s="36">
        <v>119</v>
      </c>
      <c r="H87" s="36">
        <v>2</v>
      </c>
      <c r="I87" s="37">
        <v>0.16666666666666666</v>
      </c>
      <c r="J87" s="37">
        <v>0.45662100456621002</v>
      </c>
    </row>
    <row r="88" spans="1:10" ht="15" customHeight="1" x14ac:dyDescent="0.25">
      <c r="A88" t="s">
        <v>92</v>
      </c>
      <c r="B88" t="s">
        <v>93</v>
      </c>
      <c r="C88" t="s">
        <v>1828</v>
      </c>
      <c r="D88" s="36">
        <v>0</v>
      </c>
      <c r="E88" s="36">
        <v>8</v>
      </c>
      <c r="F88" s="36">
        <v>110</v>
      </c>
      <c r="G88" s="36">
        <v>168</v>
      </c>
      <c r="H88" s="36">
        <v>2</v>
      </c>
      <c r="I88" s="37">
        <v>0</v>
      </c>
      <c r="J88" s="37">
        <v>0.39568345323741005</v>
      </c>
    </row>
    <row r="89" spans="1:10" ht="15" customHeight="1" x14ac:dyDescent="0.25">
      <c r="A89" t="s">
        <v>92</v>
      </c>
      <c r="B89" t="s">
        <v>167</v>
      </c>
      <c r="C89" t="s">
        <v>1828</v>
      </c>
      <c r="D89" s="36">
        <v>0</v>
      </c>
      <c r="E89" s="36">
        <v>4</v>
      </c>
      <c r="F89" s="36">
        <v>48</v>
      </c>
      <c r="G89" s="36">
        <v>84</v>
      </c>
      <c r="H89" s="36">
        <v>1</v>
      </c>
      <c r="I89" s="37">
        <v>0</v>
      </c>
      <c r="J89" s="37">
        <v>0.36363636363636365</v>
      </c>
    </row>
    <row r="90" spans="1:10" ht="15" customHeight="1" x14ac:dyDescent="0.25">
      <c r="A90" t="s">
        <v>166</v>
      </c>
      <c r="B90" t="s">
        <v>236</v>
      </c>
      <c r="C90" t="s">
        <v>1828</v>
      </c>
      <c r="D90" s="36">
        <v>4</v>
      </c>
      <c r="E90" s="36">
        <v>0</v>
      </c>
      <c r="F90" s="36">
        <v>84</v>
      </c>
      <c r="G90" s="36">
        <v>53</v>
      </c>
      <c r="H90" s="36">
        <v>1</v>
      </c>
      <c r="I90" s="37">
        <v>1</v>
      </c>
      <c r="J90" s="37">
        <v>0.61313868613138689</v>
      </c>
    </row>
    <row r="91" spans="1:10" ht="15" customHeight="1" x14ac:dyDescent="0.25">
      <c r="A91" t="s">
        <v>166</v>
      </c>
      <c r="B91" t="s">
        <v>155</v>
      </c>
      <c r="C91" t="s">
        <v>1828</v>
      </c>
      <c r="D91" s="36">
        <v>2</v>
      </c>
      <c r="E91" s="36">
        <v>2</v>
      </c>
      <c r="F91" s="36">
        <v>72</v>
      </c>
      <c r="G91" s="36">
        <v>75</v>
      </c>
      <c r="H91" s="36">
        <v>2</v>
      </c>
      <c r="I91" s="37">
        <v>0.5</v>
      </c>
      <c r="J91" s="37">
        <v>0.48979591836734693</v>
      </c>
    </row>
    <row r="92" spans="1:10" ht="15" customHeight="1" x14ac:dyDescent="0.25">
      <c r="A92" t="s">
        <v>166</v>
      </c>
      <c r="B92" t="s">
        <v>258</v>
      </c>
      <c r="C92" t="s">
        <v>1828</v>
      </c>
      <c r="D92" s="36">
        <v>2</v>
      </c>
      <c r="E92" s="36">
        <v>2</v>
      </c>
      <c r="F92" s="36">
        <v>66</v>
      </c>
      <c r="G92" s="36">
        <v>79</v>
      </c>
      <c r="H92" s="36">
        <v>1</v>
      </c>
      <c r="I92" s="37">
        <v>0.5</v>
      </c>
      <c r="J92" s="37">
        <v>0.45517241379310347</v>
      </c>
    </row>
    <row r="93" spans="1:10" ht="15" customHeight="1" x14ac:dyDescent="0.25">
      <c r="A93" t="s">
        <v>166</v>
      </c>
      <c r="B93" t="s">
        <v>168</v>
      </c>
      <c r="C93" t="s">
        <v>1828</v>
      </c>
      <c r="D93" s="36">
        <v>0</v>
      </c>
      <c r="E93" s="36">
        <v>8</v>
      </c>
      <c r="F93" s="36">
        <v>103</v>
      </c>
      <c r="G93" s="36">
        <v>168</v>
      </c>
      <c r="H93" s="36">
        <v>2</v>
      </c>
      <c r="I93" s="37">
        <v>0</v>
      </c>
      <c r="J93" s="37">
        <v>0.38007380073800739</v>
      </c>
    </row>
    <row r="94" spans="1:10" ht="15" customHeight="1" x14ac:dyDescent="0.25">
      <c r="A94" t="s">
        <v>166</v>
      </c>
      <c r="B94" t="s">
        <v>94</v>
      </c>
      <c r="C94" t="s">
        <v>1828</v>
      </c>
      <c r="D94" s="36">
        <v>0</v>
      </c>
      <c r="E94" s="36">
        <v>4</v>
      </c>
      <c r="F94" s="36">
        <v>25</v>
      </c>
      <c r="G94" s="36">
        <v>84</v>
      </c>
      <c r="H94" s="36">
        <v>1</v>
      </c>
      <c r="I94" s="37">
        <v>0</v>
      </c>
      <c r="J94" s="37">
        <v>0.22935779816513763</v>
      </c>
    </row>
    <row r="95" spans="1:10" ht="15" customHeight="1" x14ac:dyDescent="0.25">
      <c r="A95" t="s">
        <v>73</v>
      </c>
      <c r="B95" t="s">
        <v>236</v>
      </c>
      <c r="C95" t="s">
        <v>1828</v>
      </c>
      <c r="D95" s="36">
        <v>12</v>
      </c>
      <c r="E95" s="36">
        <v>0</v>
      </c>
      <c r="F95" s="36">
        <v>252</v>
      </c>
      <c r="G95" s="36">
        <v>149</v>
      </c>
      <c r="H95" s="36">
        <v>3</v>
      </c>
      <c r="I95" s="37">
        <v>1</v>
      </c>
      <c r="J95" s="37">
        <v>0.62842892768079806</v>
      </c>
    </row>
    <row r="96" spans="1:10" ht="15" customHeight="1" x14ac:dyDescent="0.25">
      <c r="A96" t="s">
        <v>73</v>
      </c>
      <c r="B96" t="s">
        <v>79</v>
      </c>
      <c r="C96" t="s">
        <v>1828</v>
      </c>
      <c r="D96" s="36">
        <v>6</v>
      </c>
      <c r="E96" s="36">
        <v>2</v>
      </c>
      <c r="F96" s="36">
        <v>158</v>
      </c>
      <c r="G96" s="36">
        <v>110</v>
      </c>
      <c r="H96" s="36">
        <v>2</v>
      </c>
      <c r="I96" s="37">
        <v>0.75</v>
      </c>
      <c r="J96" s="37">
        <v>0.58955223880597019</v>
      </c>
    </row>
    <row r="97" spans="1:10" ht="15" customHeight="1" x14ac:dyDescent="0.25">
      <c r="A97" t="s">
        <v>73</v>
      </c>
      <c r="B97" t="s">
        <v>235</v>
      </c>
      <c r="C97" t="s">
        <v>1828</v>
      </c>
      <c r="D97" s="36">
        <v>8</v>
      </c>
      <c r="E97" s="36">
        <v>4</v>
      </c>
      <c r="F97" s="36">
        <v>218</v>
      </c>
      <c r="G97" s="36">
        <v>180</v>
      </c>
      <c r="H97" s="36">
        <v>3</v>
      </c>
      <c r="I97" s="37">
        <v>0.66666666666666663</v>
      </c>
      <c r="J97" s="37">
        <v>0.54773869346733672</v>
      </c>
    </row>
    <row r="98" spans="1:10" ht="15" customHeight="1" x14ac:dyDescent="0.25">
      <c r="A98" t="s">
        <v>73</v>
      </c>
      <c r="B98" t="s">
        <v>93</v>
      </c>
      <c r="C98" t="s">
        <v>1828</v>
      </c>
      <c r="D98" s="36">
        <v>4</v>
      </c>
      <c r="E98" s="36">
        <v>4</v>
      </c>
      <c r="F98" s="36">
        <v>149</v>
      </c>
      <c r="G98" s="36">
        <v>154</v>
      </c>
      <c r="H98" s="36">
        <v>2</v>
      </c>
      <c r="I98" s="37">
        <v>0.5</v>
      </c>
      <c r="J98" s="37">
        <v>0.49174917491749176</v>
      </c>
    </row>
    <row r="99" spans="1:10" ht="15" customHeight="1" x14ac:dyDescent="0.25">
      <c r="A99" t="s">
        <v>257</v>
      </c>
      <c r="B99" t="s">
        <v>258</v>
      </c>
      <c r="C99" t="s">
        <v>1828</v>
      </c>
      <c r="D99" s="36">
        <v>1</v>
      </c>
      <c r="E99" s="36">
        <v>6</v>
      </c>
      <c r="F99" s="36">
        <v>106</v>
      </c>
      <c r="G99" s="36">
        <v>133</v>
      </c>
      <c r="H99" s="36">
        <v>2</v>
      </c>
      <c r="I99" s="37">
        <v>0.14285714285714285</v>
      </c>
      <c r="J99" s="37">
        <v>0.44351464435146443</v>
      </c>
    </row>
    <row r="100" spans="1:10" ht="15" customHeight="1" x14ac:dyDescent="0.25">
      <c r="A100" t="s">
        <v>257</v>
      </c>
      <c r="B100" t="s">
        <v>93</v>
      </c>
      <c r="C100" t="s">
        <v>1828</v>
      </c>
      <c r="D100" s="36">
        <v>0</v>
      </c>
      <c r="E100" s="36">
        <v>4</v>
      </c>
      <c r="F100" s="36">
        <v>68</v>
      </c>
      <c r="G100" s="36">
        <v>84</v>
      </c>
      <c r="H100" s="36">
        <v>1</v>
      </c>
      <c r="I100" s="37">
        <v>0</v>
      </c>
      <c r="J100" s="37">
        <v>0.44736842105263158</v>
      </c>
    </row>
    <row r="101" spans="1:10" ht="15" customHeight="1" x14ac:dyDescent="0.25">
      <c r="A101" t="s">
        <v>257</v>
      </c>
      <c r="B101" t="s">
        <v>79</v>
      </c>
      <c r="C101" t="s">
        <v>1828</v>
      </c>
      <c r="D101" s="36">
        <v>0</v>
      </c>
      <c r="E101" s="36">
        <v>4</v>
      </c>
      <c r="F101" s="36">
        <v>52</v>
      </c>
      <c r="G101" s="36">
        <v>84</v>
      </c>
      <c r="H101" s="36">
        <v>1</v>
      </c>
      <c r="I101" s="37">
        <v>0</v>
      </c>
      <c r="J101" s="37">
        <v>0.38235294117647056</v>
      </c>
    </row>
    <row r="102" spans="1:10" ht="15" customHeight="1" x14ac:dyDescent="0.25">
      <c r="A102" t="s">
        <v>457</v>
      </c>
      <c r="B102" t="s">
        <v>167</v>
      </c>
      <c r="C102" t="s">
        <v>1828</v>
      </c>
      <c r="D102" s="36">
        <v>2</v>
      </c>
      <c r="E102" s="36">
        <v>0</v>
      </c>
      <c r="F102" s="36">
        <v>42</v>
      </c>
      <c r="G102" s="36">
        <v>31</v>
      </c>
      <c r="H102" s="36">
        <v>1</v>
      </c>
      <c r="I102" s="37">
        <v>1</v>
      </c>
      <c r="J102" s="37">
        <v>0.57534246575342463</v>
      </c>
    </row>
    <row r="103" spans="1:10" ht="15" customHeight="1" x14ac:dyDescent="0.25">
      <c r="A103" t="s">
        <v>457</v>
      </c>
      <c r="B103" t="s">
        <v>81</v>
      </c>
      <c r="C103" t="s">
        <v>1828</v>
      </c>
      <c r="D103" s="36">
        <v>2</v>
      </c>
      <c r="E103" s="36">
        <v>2</v>
      </c>
      <c r="F103" s="36">
        <v>78</v>
      </c>
      <c r="G103" s="36">
        <v>77</v>
      </c>
      <c r="H103" s="36">
        <v>1</v>
      </c>
      <c r="I103" s="37">
        <v>0.5</v>
      </c>
      <c r="J103" s="37">
        <v>0.50322580645161286</v>
      </c>
    </row>
    <row r="104" spans="1:10" ht="15" customHeight="1" x14ac:dyDescent="0.25">
      <c r="A104"/>
      <c r="B104" t="s">
        <v>81</v>
      </c>
      <c r="C104" t="s">
        <v>1828</v>
      </c>
      <c r="D104" s="36">
        <v>0</v>
      </c>
      <c r="E104" s="36">
        <v>0</v>
      </c>
      <c r="F104" s="36">
        <v>0</v>
      </c>
      <c r="G104" s="36">
        <v>0</v>
      </c>
      <c r="H104" s="36">
        <v>1</v>
      </c>
      <c r="I104" s="37">
        <v>0</v>
      </c>
      <c r="J104" s="37">
        <v>0</v>
      </c>
    </row>
    <row r="105" spans="1:10" ht="15" customHeight="1" x14ac:dyDescent="0.25">
      <c r="A105" t="s">
        <v>179</v>
      </c>
      <c r="B105" t="s">
        <v>182</v>
      </c>
      <c r="C105" t="s">
        <v>1829</v>
      </c>
      <c r="D105" s="36">
        <v>8</v>
      </c>
      <c r="E105" s="36">
        <v>40</v>
      </c>
      <c r="F105" s="36">
        <v>671</v>
      </c>
      <c r="G105" s="36">
        <v>964</v>
      </c>
      <c r="H105" s="36">
        <v>12</v>
      </c>
      <c r="I105" s="37">
        <v>0.16666666666666666</v>
      </c>
      <c r="J105" s="37">
        <v>0.41039755351681956</v>
      </c>
    </row>
    <row r="106" spans="1:10" ht="15" customHeight="1" x14ac:dyDescent="0.25">
      <c r="A106" t="s">
        <v>180</v>
      </c>
      <c r="B106" t="s">
        <v>525</v>
      </c>
      <c r="C106" t="s">
        <v>1829</v>
      </c>
      <c r="D106" s="36">
        <v>2</v>
      </c>
      <c r="E106" s="36">
        <v>2</v>
      </c>
      <c r="F106" s="36">
        <v>68</v>
      </c>
      <c r="G106" s="36">
        <v>73</v>
      </c>
      <c r="H106" s="36">
        <v>1</v>
      </c>
      <c r="I106" s="37">
        <v>0.5</v>
      </c>
      <c r="J106" s="37">
        <v>0.48226950354609927</v>
      </c>
    </row>
    <row r="107" spans="1:10" ht="15" customHeight="1" x14ac:dyDescent="0.25">
      <c r="A107" t="s">
        <v>180</v>
      </c>
      <c r="B107" t="s">
        <v>181</v>
      </c>
      <c r="C107" t="s">
        <v>1829</v>
      </c>
      <c r="D107" s="36">
        <v>1</v>
      </c>
      <c r="E107" s="36">
        <v>16</v>
      </c>
      <c r="F107" s="36">
        <v>191</v>
      </c>
      <c r="G107" s="36">
        <v>354</v>
      </c>
      <c r="H107" s="36">
        <v>6</v>
      </c>
      <c r="I107" s="37">
        <v>5.8823529411764705E-2</v>
      </c>
      <c r="J107" s="37">
        <v>0.35045871559633029</v>
      </c>
    </row>
    <row r="108" spans="1:10" ht="15" customHeight="1" x14ac:dyDescent="0.25">
      <c r="A108" t="s">
        <v>180</v>
      </c>
      <c r="B108" t="s">
        <v>1833</v>
      </c>
      <c r="C108" t="s">
        <v>1829</v>
      </c>
      <c r="D108" s="36">
        <v>0</v>
      </c>
      <c r="E108" s="36">
        <v>8</v>
      </c>
      <c r="F108" s="36">
        <v>61</v>
      </c>
      <c r="G108" s="36">
        <v>168</v>
      </c>
      <c r="H108" s="36">
        <v>2</v>
      </c>
      <c r="I108" s="37">
        <v>0</v>
      </c>
      <c r="J108" s="37">
        <v>0.26637554585152839</v>
      </c>
    </row>
    <row r="109" spans="1:10" ht="15" customHeight="1" x14ac:dyDescent="0.25">
      <c r="A109" t="s">
        <v>178</v>
      </c>
      <c r="B109" t="s">
        <v>270</v>
      </c>
      <c r="C109" t="s">
        <v>1829</v>
      </c>
      <c r="D109" s="36">
        <v>2</v>
      </c>
      <c r="E109" s="36">
        <v>21</v>
      </c>
      <c r="F109" s="36">
        <v>305</v>
      </c>
      <c r="G109" s="36">
        <v>484</v>
      </c>
      <c r="H109" s="36">
        <v>11</v>
      </c>
      <c r="I109" s="37">
        <v>8.6956521739130432E-2</v>
      </c>
      <c r="J109" s="37">
        <v>0.38656527249683142</v>
      </c>
    </row>
    <row r="110" spans="1:10" ht="15" customHeight="1" x14ac:dyDescent="0.25">
      <c r="A110" t="s">
        <v>178</v>
      </c>
      <c r="B110" t="s">
        <v>181</v>
      </c>
      <c r="C110" t="s">
        <v>1829</v>
      </c>
      <c r="D110" s="36">
        <v>0</v>
      </c>
      <c r="E110" s="36">
        <v>2</v>
      </c>
      <c r="F110" s="36">
        <v>9</v>
      </c>
      <c r="G110" s="36">
        <v>42</v>
      </c>
      <c r="H110" s="36">
        <v>1</v>
      </c>
      <c r="I110" s="37">
        <v>0</v>
      </c>
      <c r="J110" s="37">
        <v>0.17647058823529413</v>
      </c>
    </row>
    <row r="111" spans="1:10" ht="15" customHeight="1" x14ac:dyDescent="0.25">
      <c r="A111" t="s">
        <v>416</v>
      </c>
      <c r="B111" t="s">
        <v>181</v>
      </c>
      <c r="C111" t="s">
        <v>1829</v>
      </c>
      <c r="D111" s="36">
        <v>1</v>
      </c>
      <c r="E111" s="36">
        <v>3</v>
      </c>
      <c r="F111" s="36">
        <v>52</v>
      </c>
      <c r="G111" s="36">
        <v>78</v>
      </c>
      <c r="H111" s="36">
        <v>1</v>
      </c>
      <c r="I111" s="37">
        <v>0.25</v>
      </c>
      <c r="J111" s="37">
        <v>0.4</v>
      </c>
    </row>
    <row r="112" spans="1:10" ht="15" customHeight="1" x14ac:dyDescent="0.25">
      <c r="A112" t="s">
        <v>1830</v>
      </c>
      <c r="B112" t="s">
        <v>181</v>
      </c>
      <c r="C112" t="s">
        <v>1829</v>
      </c>
      <c r="D112" s="36">
        <v>0</v>
      </c>
      <c r="E112" s="36">
        <v>4</v>
      </c>
      <c r="F112" s="36">
        <v>56</v>
      </c>
      <c r="G112" s="36">
        <v>85</v>
      </c>
      <c r="H112" s="36">
        <v>1</v>
      </c>
      <c r="I112" s="37">
        <v>0</v>
      </c>
      <c r="J112" s="37">
        <v>0.3971631205673759</v>
      </c>
    </row>
    <row r="113" spans="1:10" ht="15" customHeight="1" x14ac:dyDescent="0.25">
      <c r="A113" t="s">
        <v>197</v>
      </c>
      <c r="B113" t="s">
        <v>198</v>
      </c>
      <c r="C113" t="s">
        <v>20</v>
      </c>
      <c r="D113" s="36">
        <v>6</v>
      </c>
      <c r="E113" s="36">
        <v>0</v>
      </c>
      <c r="F113" s="36">
        <v>126</v>
      </c>
      <c r="G113" s="36">
        <v>69</v>
      </c>
      <c r="H113" s="36">
        <v>2</v>
      </c>
      <c r="I113" s="37">
        <v>1</v>
      </c>
      <c r="J113" s="37">
        <v>0.64615384615384619</v>
      </c>
    </row>
    <row r="114" spans="1:10" ht="15" customHeight="1" x14ac:dyDescent="0.25">
      <c r="A114" t="s">
        <v>197</v>
      </c>
      <c r="B114" t="s">
        <v>200</v>
      </c>
      <c r="C114" t="s">
        <v>20</v>
      </c>
      <c r="D114" s="36">
        <v>2</v>
      </c>
      <c r="E114" s="36">
        <v>2</v>
      </c>
      <c r="F114" s="36">
        <v>67</v>
      </c>
      <c r="G114" s="36">
        <v>74</v>
      </c>
      <c r="H114" s="36">
        <v>1</v>
      </c>
      <c r="I114" s="37">
        <v>0.5</v>
      </c>
      <c r="J114" s="37">
        <v>0.47517730496453903</v>
      </c>
    </row>
    <row r="115" spans="1:10" ht="15" customHeight="1" x14ac:dyDescent="0.25">
      <c r="A115" t="s">
        <v>194</v>
      </c>
      <c r="B115" t="s">
        <v>200</v>
      </c>
      <c r="C115" t="s">
        <v>20</v>
      </c>
      <c r="D115" s="36">
        <v>4</v>
      </c>
      <c r="E115" s="36">
        <v>0</v>
      </c>
      <c r="F115" s="36">
        <v>85</v>
      </c>
      <c r="G115" s="36">
        <v>60</v>
      </c>
      <c r="H115" s="36">
        <v>2</v>
      </c>
      <c r="I115" s="37">
        <v>1</v>
      </c>
      <c r="J115" s="37">
        <v>0.58620689655172409</v>
      </c>
    </row>
    <row r="116" spans="1:10" ht="15" customHeight="1" x14ac:dyDescent="0.25">
      <c r="A116" t="s">
        <v>194</v>
      </c>
      <c r="B116" t="s">
        <v>198</v>
      </c>
      <c r="C116" t="s">
        <v>20</v>
      </c>
      <c r="D116" s="36">
        <v>2</v>
      </c>
      <c r="E116" s="36">
        <v>2</v>
      </c>
      <c r="F116" s="36">
        <v>67</v>
      </c>
      <c r="G116" s="36">
        <v>74</v>
      </c>
      <c r="H116" s="36">
        <v>2</v>
      </c>
      <c r="I116" s="37">
        <v>0.5</v>
      </c>
      <c r="J116" s="37">
        <v>0.47517730496453903</v>
      </c>
    </row>
    <row r="117" spans="1:10" ht="15" customHeight="1" x14ac:dyDescent="0.25">
      <c r="A117" t="s">
        <v>194</v>
      </c>
      <c r="B117" t="s">
        <v>283</v>
      </c>
      <c r="C117" t="s">
        <v>20</v>
      </c>
      <c r="D117" s="36">
        <v>1</v>
      </c>
      <c r="E117" s="36">
        <v>1</v>
      </c>
      <c r="F117" s="36">
        <v>37</v>
      </c>
      <c r="G117" s="36">
        <v>41</v>
      </c>
      <c r="H117" s="36">
        <v>1</v>
      </c>
      <c r="I117" s="37">
        <v>0.5</v>
      </c>
      <c r="J117" s="37">
        <v>0.47435897435897434</v>
      </c>
    </row>
    <row r="118" spans="1:10" ht="15" customHeight="1" x14ac:dyDescent="0.25">
      <c r="A118" t="s">
        <v>194</v>
      </c>
      <c r="B118" t="s">
        <v>199</v>
      </c>
      <c r="C118" t="s">
        <v>20</v>
      </c>
      <c r="D118" s="36">
        <v>0</v>
      </c>
      <c r="E118" s="36">
        <v>4</v>
      </c>
      <c r="F118" s="36">
        <v>49</v>
      </c>
      <c r="G118" s="36">
        <v>84</v>
      </c>
      <c r="H118" s="36">
        <v>1</v>
      </c>
      <c r="I118" s="37">
        <v>0</v>
      </c>
      <c r="J118" s="37">
        <v>0.36842105263157893</v>
      </c>
    </row>
    <row r="119" spans="1:10" ht="15" customHeight="1" x14ac:dyDescent="0.25">
      <c r="A119" t="s">
        <v>352</v>
      </c>
      <c r="B119" t="s">
        <v>446</v>
      </c>
      <c r="C119" t="s">
        <v>20</v>
      </c>
      <c r="D119" s="36">
        <v>0</v>
      </c>
      <c r="E119" s="36">
        <v>4</v>
      </c>
      <c r="F119" s="36">
        <v>40</v>
      </c>
      <c r="G119" s="36">
        <v>84</v>
      </c>
      <c r="H119" s="36">
        <v>1</v>
      </c>
      <c r="I119" s="37">
        <v>0</v>
      </c>
      <c r="J119" s="37">
        <v>0.32258064516129031</v>
      </c>
    </row>
    <row r="120" spans="1:10" ht="15" customHeight="1" x14ac:dyDescent="0.25">
      <c r="A120" t="s">
        <v>352</v>
      </c>
      <c r="B120" t="s">
        <v>355</v>
      </c>
      <c r="C120" t="s">
        <v>20</v>
      </c>
      <c r="D120" s="36">
        <v>0</v>
      </c>
      <c r="E120" s="36">
        <v>4</v>
      </c>
      <c r="F120" s="36">
        <v>38</v>
      </c>
      <c r="G120" s="36">
        <v>84</v>
      </c>
      <c r="H120" s="36">
        <v>1</v>
      </c>
      <c r="I120" s="37">
        <v>0</v>
      </c>
      <c r="J120" s="37">
        <v>0.31147540983606559</v>
      </c>
    </row>
    <row r="121" spans="1:10" ht="15" customHeight="1" x14ac:dyDescent="0.25">
      <c r="A121" t="s">
        <v>415</v>
      </c>
      <c r="B121" t="s">
        <v>199</v>
      </c>
      <c r="C121" t="s">
        <v>20</v>
      </c>
      <c r="D121" s="36">
        <v>2</v>
      </c>
      <c r="E121" s="36">
        <v>0</v>
      </c>
      <c r="F121" s="36">
        <v>42</v>
      </c>
      <c r="G121" s="36">
        <v>28</v>
      </c>
      <c r="H121" s="36">
        <v>1</v>
      </c>
      <c r="I121" s="37">
        <v>1</v>
      </c>
      <c r="J121" s="37">
        <v>0.6</v>
      </c>
    </row>
    <row r="122" spans="1:10" ht="15" customHeight="1" x14ac:dyDescent="0.25">
      <c r="A122" t="s">
        <v>467</v>
      </c>
      <c r="B122" t="s">
        <v>354</v>
      </c>
      <c r="C122" t="s">
        <v>20</v>
      </c>
      <c r="D122" s="36">
        <v>1</v>
      </c>
      <c r="E122" s="36">
        <v>3</v>
      </c>
      <c r="F122" s="36">
        <v>65</v>
      </c>
      <c r="G122" s="36">
        <v>76</v>
      </c>
      <c r="H122" s="36">
        <v>1</v>
      </c>
      <c r="I122" s="37">
        <v>0.25</v>
      </c>
      <c r="J122" s="37">
        <v>0.46099290780141844</v>
      </c>
    </row>
    <row r="123" spans="1:10" ht="15" customHeight="1" x14ac:dyDescent="0.25">
      <c r="A123" t="s">
        <v>196</v>
      </c>
      <c r="B123" t="s">
        <v>446</v>
      </c>
      <c r="C123" t="s">
        <v>20</v>
      </c>
      <c r="D123" s="36">
        <v>5</v>
      </c>
      <c r="E123" s="36">
        <v>1</v>
      </c>
      <c r="F123" s="36">
        <v>124</v>
      </c>
      <c r="G123" s="36">
        <v>95</v>
      </c>
      <c r="H123" s="36">
        <v>2</v>
      </c>
      <c r="I123" s="37">
        <v>0.83333333333333337</v>
      </c>
      <c r="J123" s="37">
        <v>0.56621004566210043</v>
      </c>
    </row>
    <row r="124" spans="1:10" ht="15" customHeight="1" x14ac:dyDescent="0.25">
      <c r="A124" t="s">
        <v>196</v>
      </c>
      <c r="B124" t="s">
        <v>198</v>
      </c>
      <c r="C124" t="s">
        <v>20</v>
      </c>
      <c r="D124" s="36">
        <v>7</v>
      </c>
      <c r="E124" s="36">
        <v>5</v>
      </c>
      <c r="F124" s="36">
        <v>231</v>
      </c>
      <c r="G124" s="36">
        <v>199</v>
      </c>
      <c r="H124" s="36">
        <v>3</v>
      </c>
      <c r="I124" s="37">
        <v>0.58333333333333337</v>
      </c>
      <c r="J124" s="37">
        <v>0.53720930232558139</v>
      </c>
    </row>
    <row r="125" spans="1:10" ht="15" customHeight="1" x14ac:dyDescent="0.25">
      <c r="A125" t="s">
        <v>196</v>
      </c>
      <c r="B125" t="s">
        <v>199</v>
      </c>
      <c r="C125" t="s">
        <v>20</v>
      </c>
      <c r="D125" s="36">
        <v>3</v>
      </c>
      <c r="E125" s="36">
        <v>5</v>
      </c>
      <c r="F125" s="36">
        <v>134</v>
      </c>
      <c r="G125" s="36">
        <v>156</v>
      </c>
      <c r="H125" s="36">
        <v>2</v>
      </c>
      <c r="I125" s="37">
        <v>0.375</v>
      </c>
      <c r="J125" s="37">
        <v>0.46206896551724136</v>
      </c>
    </row>
    <row r="126" spans="1:10" ht="15" customHeight="1" x14ac:dyDescent="0.25">
      <c r="A126" t="s">
        <v>196</v>
      </c>
      <c r="B126" t="s">
        <v>354</v>
      </c>
      <c r="C126" t="s">
        <v>20</v>
      </c>
      <c r="D126" s="36">
        <v>0</v>
      </c>
      <c r="E126" s="36">
        <v>2</v>
      </c>
      <c r="F126" s="36">
        <v>33</v>
      </c>
      <c r="G126" s="36">
        <v>42</v>
      </c>
      <c r="H126" s="36">
        <v>1</v>
      </c>
      <c r="I126" s="37">
        <v>0</v>
      </c>
      <c r="J126" s="37">
        <v>0.44</v>
      </c>
    </row>
    <row r="127" spans="1:10" ht="15" customHeight="1" x14ac:dyDescent="0.25">
      <c r="A127" t="s">
        <v>196</v>
      </c>
      <c r="B127" t="s">
        <v>283</v>
      </c>
      <c r="C127" t="s">
        <v>20</v>
      </c>
      <c r="D127" s="36">
        <v>0</v>
      </c>
      <c r="E127" s="36">
        <v>2</v>
      </c>
      <c r="F127" s="36">
        <v>28</v>
      </c>
      <c r="G127" s="36">
        <v>42</v>
      </c>
      <c r="H127" s="36">
        <v>1</v>
      </c>
      <c r="I127" s="37">
        <v>0</v>
      </c>
      <c r="J127" s="37">
        <v>0.4</v>
      </c>
    </row>
    <row r="128" spans="1:10" ht="15" customHeight="1" x14ac:dyDescent="0.25">
      <c r="A128" t="s">
        <v>196</v>
      </c>
      <c r="B128" t="s">
        <v>200</v>
      </c>
      <c r="C128" t="s">
        <v>20</v>
      </c>
      <c r="D128" s="36">
        <v>0</v>
      </c>
      <c r="E128" s="36">
        <v>4</v>
      </c>
      <c r="F128" s="36">
        <v>49</v>
      </c>
      <c r="G128" s="36">
        <v>84</v>
      </c>
      <c r="H128" s="36">
        <v>1</v>
      </c>
      <c r="I128" s="37">
        <v>0</v>
      </c>
      <c r="J128" s="37">
        <v>0.36842105263157893</v>
      </c>
    </row>
    <row r="129" spans="1:10" ht="15" customHeight="1" x14ac:dyDescent="0.25">
      <c r="A129" t="s">
        <v>353</v>
      </c>
      <c r="B129" t="s">
        <v>283</v>
      </c>
      <c r="C129" t="s">
        <v>20</v>
      </c>
      <c r="D129" s="36">
        <v>0</v>
      </c>
      <c r="E129" s="36">
        <v>4</v>
      </c>
      <c r="F129" s="36">
        <v>46</v>
      </c>
      <c r="G129" s="36">
        <v>84</v>
      </c>
      <c r="H129" s="36">
        <v>1</v>
      </c>
      <c r="I129" s="37">
        <v>0</v>
      </c>
      <c r="J129" s="37">
        <v>0.35384615384615387</v>
      </c>
    </row>
    <row r="130" spans="1:10" ht="15" customHeight="1" x14ac:dyDescent="0.25">
      <c r="A130" t="s">
        <v>456</v>
      </c>
      <c r="B130" t="s">
        <v>200</v>
      </c>
      <c r="C130" t="s">
        <v>20</v>
      </c>
      <c r="D130" s="36">
        <v>3</v>
      </c>
      <c r="E130" s="36">
        <v>1</v>
      </c>
      <c r="F130" s="36">
        <v>79</v>
      </c>
      <c r="G130" s="36">
        <v>68</v>
      </c>
      <c r="H130" s="36">
        <v>1</v>
      </c>
      <c r="I130" s="37">
        <v>0.75</v>
      </c>
      <c r="J130" s="37">
        <v>0.5374149659863946</v>
      </c>
    </row>
    <row r="131" spans="1:10" ht="15" customHeight="1" x14ac:dyDescent="0.25">
      <c r="A131" t="s">
        <v>282</v>
      </c>
      <c r="B131" t="s">
        <v>200</v>
      </c>
      <c r="C131" t="s">
        <v>20</v>
      </c>
      <c r="D131" s="36">
        <v>1</v>
      </c>
      <c r="E131" s="36">
        <v>3</v>
      </c>
      <c r="F131" s="36">
        <v>65</v>
      </c>
      <c r="G131" s="36">
        <v>69</v>
      </c>
      <c r="H131" s="36">
        <v>1</v>
      </c>
      <c r="I131" s="37">
        <v>0.25</v>
      </c>
      <c r="J131" s="37">
        <v>0.48507462686567165</v>
      </c>
    </row>
    <row r="132" spans="1:10" ht="15" customHeight="1" x14ac:dyDescent="0.25">
      <c r="A132" t="s">
        <v>282</v>
      </c>
      <c r="B132" t="s">
        <v>198</v>
      </c>
      <c r="C132" t="s">
        <v>20</v>
      </c>
      <c r="D132" s="36">
        <v>0</v>
      </c>
      <c r="E132" s="36">
        <v>4</v>
      </c>
      <c r="F132" s="36">
        <v>45</v>
      </c>
      <c r="G132" s="36">
        <v>84</v>
      </c>
      <c r="H132" s="36">
        <v>1</v>
      </c>
      <c r="I132" s="37">
        <v>0</v>
      </c>
      <c r="J132" s="37">
        <v>0.34883720930232559</v>
      </c>
    </row>
    <row r="133" spans="1:10" ht="15" customHeight="1" x14ac:dyDescent="0.25">
      <c r="A133" t="s">
        <v>445</v>
      </c>
      <c r="B133" t="s">
        <v>446</v>
      </c>
      <c r="C133" t="s">
        <v>20</v>
      </c>
      <c r="D133" s="36">
        <v>0</v>
      </c>
      <c r="E133" s="36">
        <v>4</v>
      </c>
      <c r="F133" s="36">
        <v>42</v>
      </c>
      <c r="G133" s="36">
        <v>84</v>
      </c>
      <c r="H133" s="36">
        <v>1</v>
      </c>
      <c r="I133" s="37">
        <v>0</v>
      </c>
      <c r="J133" s="37">
        <v>0.33333333333333331</v>
      </c>
    </row>
    <row r="134" spans="1:10" ht="15" customHeight="1" x14ac:dyDescent="0.25">
      <c r="A134" t="s">
        <v>535</v>
      </c>
      <c r="B134" t="s">
        <v>200</v>
      </c>
      <c r="C134" t="s">
        <v>20</v>
      </c>
      <c r="D134" s="36">
        <v>2</v>
      </c>
      <c r="E134" s="36">
        <v>2</v>
      </c>
      <c r="F134" s="36">
        <v>72</v>
      </c>
      <c r="G134" s="36">
        <v>74</v>
      </c>
      <c r="H134" s="36">
        <v>1</v>
      </c>
      <c r="I134" s="37">
        <v>0.5</v>
      </c>
      <c r="J134" s="37">
        <v>0.49315068493150682</v>
      </c>
    </row>
    <row r="135" spans="1:10" ht="15" customHeight="1" x14ac:dyDescent="0.25">
      <c r="A135" t="s">
        <v>280</v>
      </c>
      <c r="B135" t="s">
        <v>200</v>
      </c>
      <c r="C135" t="s">
        <v>20</v>
      </c>
      <c r="D135" s="36">
        <v>0</v>
      </c>
      <c r="E135" s="36">
        <v>4</v>
      </c>
      <c r="F135" s="36">
        <v>56</v>
      </c>
      <c r="G135" s="36">
        <v>84</v>
      </c>
      <c r="H135" s="36">
        <v>1</v>
      </c>
      <c r="I135" s="37">
        <v>0</v>
      </c>
      <c r="J135" s="37">
        <v>0.4</v>
      </c>
    </row>
    <row r="136" spans="1:10" ht="15" customHeight="1" x14ac:dyDescent="0.25">
      <c r="A136" t="s">
        <v>107</v>
      </c>
      <c r="B136" t="s">
        <v>111</v>
      </c>
      <c r="C136" t="s">
        <v>1831</v>
      </c>
      <c r="D136" s="36">
        <v>3</v>
      </c>
      <c r="E136" s="36">
        <v>5</v>
      </c>
      <c r="F136" s="36">
        <v>130</v>
      </c>
      <c r="G136" s="36">
        <v>150</v>
      </c>
      <c r="H136" s="36">
        <v>2</v>
      </c>
      <c r="I136" s="37">
        <v>0.375</v>
      </c>
      <c r="J136" s="37">
        <v>0.4642857142857143</v>
      </c>
    </row>
    <row r="137" spans="1:10" ht="15" customHeight="1" x14ac:dyDescent="0.25">
      <c r="A137" t="s">
        <v>211</v>
      </c>
      <c r="B137" t="s">
        <v>109</v>
      </c>
      <c r="C137" t="s">
        <v>1831</v>
      </c>
      <c r="D137" s="36">
        <v>4</v>
      </c>
      <c r="E137" s="36">
        <v>0</v>
      </c>
      <c r="F137" s="36">
        <v>84</v>
      </c>
      <c r="G137" s="36">
        <v>58</v>
      </c>
      <c r="H137" s="36">
        <v>1</v>
      </c>
      <c r="I137" s="37">
        <v>1</v>
      </c>
      <c r="J137" s="37">
        <v>0.59154929577464788</v>
      </c>
    </row>
    <row r="138" spans="1:10" ht="15" customHeight="1" x14ac:dyDescent="0.25">
      <c r="A138" t="s">
        <v>211</v>
      </c>
      <c r="B138" t="s">
        <v>110</v>
      </c>
      <c r="C138" t="s">
        <v>1831</v>
      </c>
      <c r="D138" s="36">
        <v>4</v>
      </c>
      <c r="E138" s="36">
        <v>8</v>
      </c>
      <c r="F138" s="36">
        <v>179</v>
      </c>
      <c r="G138" s="36">
        <v>230</v>
      </c>
      <c r="H138" s="36">
        <v>3</v>
      </c>
      <c r="I138" s="37">
        <v>0.33333333333333331</v>
      </c>
      <c r="J138" s="37">
        <v>0.43765281173594134</v>
      </c>
    </row>
    <row r="139" spans="1:10" ht="15" customHeight="1" x14ac:dyDescent="0.25">
      <c r="A139" t="s">
        <v>211</v>
      </c>
      <c r="B139" t="s">
        <v>486</v>
      </c>
      <c r="C139" t="s">
        <v>1831</v>
      </c>
      <c r="D139" s="36">
        <v>1</v>
      </c>
      <c r="E139" s="36">
        <v>3</v>
      </c>
      <c r="F139" s="36">
        <v>69</v>
      </c>
      <c r="G139" s="36">
        <v>77</v>
      </c>
      <c r="H139" s="36">
        <v>1</v>
      </c>
      <c r="I139" s="37">
        <v>0.25</v>
      </c>
      <c r="J139" s="37">
        <v>0.4726027397260274</v>
      </c>
    </row>
    <row r="140" spans="1:10" ht="15" customHeight="1" x14ac:dyDescent="0.25">
      <c r="A140" t="s">
        <v>211</v>
      </c>
      <c r="B140" t="s">
        <v>212</v>
      </c>
      <c r="C140" t="s">
        <v>1831</v>
      </c>
      <c r="D140" s="36">
        <v>2</v>
      </c>
      <c r="E140" s="36">
        <v>6</v>
      </c>
      <c r="F140" s="36">
        <v>125</v>
      </c>
      <c r="G140" s="36">
        <v>152</v>
      </c>
      <c r="H140" s="36">
        <v>2</v>
      </c>
      <c r="I140" s="37">
        <v>0.25</v>
      </c>
      <c r="J140" s="37">
        <v>0.45126353790613716</v>
      </c>
    </row>
    <row r="141" spans="1:10" ht="15" customHeight="1" x14ac:dyDescent="0.25">
      <c r="A141" t="s">
        <v>105</v>
      </c>
      <c r="B141" t="s">
        <v>110</v>
      </c>
      <c r="C141" t="s">
        <v>1831</v>
      </c>
      <c r="D141" s="36">
        <v>4</v>
      </c>
      <c r="E141" s="36">
        <v>0</v>
      </c>
      <c r="F141" s="36">
        <v>88</v>
      </c>
      <c r="G141" s="36">
        <v>58</v>
      </c>
      <c r="H141" s="36">
        <v>1</v>
      </c>
      <c r="I141" s="37">
        <v>1</v>
      </c>
      <c r="J141" s="37">
        <v>0.60273972602739723</v>
      </c>
    </row>
    <row r="142" spans="1:10" ht="15" customHeight="1" x14ac:dyDescent="0.25">
      <c r="A142" t="s">
        <v>105</v>
      </c>
      <c r="B142" t="s">
        <v>109</v>
      </c>
      <c r="C142" t="s">
        <v>1831</v>
      </c>
      <c r="D142" s="36">
        <v>8</v>
      </c>
      <c r="E142" s="36">
        <v>8</v>
      </c>
      <c r="F142" s="36">
        <v>277</v>
      </c>
      <c r="G142" s="36">
        <v>263</v>
      </c>
      <c r="H142" s="36">
        <v>6</v>
      </c>
      <c r="I142" s="37">
        <v>0.5</v>
      </c>
      <c r="J142" s="37">
        <v>0.51296296296296295</v>
      </c>
    </row>
    <row r="143" spans="1:10" ht="15" customHeight="1" x14ac:dyDescent="0.25">
      <c r="A143" t="s">
        <v>365</v>
      </c>
      <c r="B143" t="s">
        <v>506</v>
      </c>
      <c r="C143" t="s">
        <v>1831</v>
      </c>
      <c r="D143" s="36">
        <v>0</v>
      </c>
      <c r="E143" s="36">
        <v>2</v>
      </c>
      <c r="F143" s="36">
        <v>38</v>
      </c>
      <c r="G143" s="36">
        <v>44</v>
      </c>
      <c r="H143" s="36">
        <v>1</v>
      </c>
      <c r="I143" s="37">
        <v>0</v>
      </c>
      <c r="J143" s="37">
        <v>0.46341463414634149</v>
      </c>
    </row>
    <row r="144" spans="1:10" ht="15" customHeight="1" x14ac:dyDescent="0.25">
      <c r="A144" t="s">
        <v>365</v>
      </c>
      <c r="B144" t="s">
        <v>212</v>
      </c>
      <c r="C144" t="s">
        <v>1831</v>
      </c>
      <c r="D144" s="36">
        <v>0</v>
      </c>
      <c r="E144" s="36">
        <v>2</v>
      </c>
      <c r="F144" s="36">
        <v>32</v>
      </c>
      <c r="G144" s="36">
        <v>42</v>
      </c>
      <c r="H144" s="36">
        <v>1</v>
      </c>
      <c r="I144" s="37">
        <v>0</v>
      </c>
      <c r="J144" s="37">
        <v>0.43243243243243246</v>
      </c>
    </row>
    <row r="145" spans="1:10" ht="15" customHeight="1" x14ac:dyDescent="0.25">
      <c r="A145" t="s">
        <v>366</v>
      </c>
      <c r="B145" t="s">
        <v>109</v>
      </c>
      <c r="C145" t="s">
        <v>1831</v>
      </c>
      <c r="D145" s="36">
        <v>4</v>
      </c>
      <c r="E145" s="36">
        <v>6</v>
      </c>
      <c r="F145" s="36">
        <v>161</v>
      </c>
      <c r="G145" s="36">
        <v>186</v>
      </c>
      <c r="H145" s="36">
        <v>3</v>
      </c>
      <c r="I145" s="37">
        <v>0.4</v>
      </c>
      <c r="J145" s="37">
        <v>0.46397694524495675</v>
      </c>
    </row>
    <row r="146" spans="1:10" ht="15" customHeight="1" x14ac:dyDescent="0.25">
      <c r="A146" t="s">
        <v>366</v>
      </c>
      <c r="B146" t="s">
        <v>111</v>
      </c>
      <c r="C146" t="s">
        <v>1831</v>
      </c>
      <c r="D146" s="36">
        <v>0</v>
      </c>
      <c r="E146" s="36">
        <v>4</v>
      </c>
      <c r="F146" s="36">
        <v>58</v>
      </c>
      <c r="G146" s="36">
        <v>84</v>
      </c>
      <c r="H146" s="36">
        <v>1</v>
      </c>
      <c r="I146" s="37">
        <v>0</v>
      </c>
      <c r="J146" s="37">
        <v>0.40845070422535212</v>
      </c>
    </row>
    <row r="147" spans="1:10" ht="15" customHeight="1" x14ac:dyDescent="0.25">
      <c r="A147" t="s">
        <v>293</v>
      </c>
      <c r="B147" t="s">
        <v>110</v>
      </c>
      <c r="C147" t="s">
        <v>1831</v>
      </c>
      <c r="D147" s="36">
        <v>4</v>
      </c>
      <c r="E147" s="36">
        <v>0</v>
      </c>
      <c r="F147" s="36">
        <v>84</v>
      </c>
      <c r="G147" s="36">
        <v>57</v>
      </c>
      <c r="H147" s="36">
        <v>1</v>
      </c>
      <c r="I147" s="37">
        <v>1</v>
      </c>
      <c r="J147" s="37">
        <v>0.5957446808510638</v>
      </c>
    </row>
    <row r="148" spans="1:10" ht="15" customHeight="1" x14ac:dyDescent="0.25">
      <c r="A148" t="s">
        <v>293</v>
      </c>
      <c r="B148" t="s">
        <v>426</v>
      </c>
      <c r="C148" t="s">
        <v>1831</v>
      </c>
      <c r="D148" s="36">
        <v>4</v>
      </c>
      <c r="E148" s="36">
        <v>0</v>
      </c>
      <c r="F148" s="36">
        <v>86</v>
      </c>
      <c r="G148" s="36">
        <v>60</v>
      </c>
      <c r="H148" s="36">
        <v>1</v>
      </c>
      <c r="I148" s="37">
        <v>1</v>
      </c>
      <c r="J148" s="37">
        <v>0.58904109589041098</v>
      </c>
    </row>
    <row r="149" spans="1:10" ht="15" customHeight="1" x14ac:dyDescent="0.25">
      <c r="A149" t="s">
        <v>293</v>
      </c>
      <c r="B149" t="s">
        <v>212</v>
      </c>
      <c r="C149" t="s">
        <v>1831</v>
      </c>
      <c r="D149" s="36">
        <v>6</v>
      </c>
      <c r="E149" s="36">
        <v>4</v>
      </c>
      <c r="F149" s="36">
        <v>190</v>
      </c>
      <c r="G149" s="36">
        <v>164</v>
      </c>
      <c r="H149" s="36">
        <v>3</v>
      </c>
      <c r="I149" s="37">
        <v>0.6</v>
      </c>
      <c r="J149" s="37">
        <v>0.53672316384180796</v>
      </c>
    </row>
    <row r="150" spans="1:10" ht="15" customHeight="1" x14ac:dyDescent="0.25">
      <c r="A150" t="s">
        <v>293</v>
      </c>
      <c r="B150" t="s">
        <v>506</v>
      </c>
      <c r="C150" t="s">
        <v>1831</v>
      </c>
      <c r="D150" s="36">
        <v>0</v>
      </c>
      <c r="E150" s="36">
        <v>2</v>
      </c>
      <c r="F150" s="36">
        <v>31</v>
      </c>
      <c r="G150" s="36">
        <v>42</v>
      </c>
      <c r="H150" s="36">
        <v>1</v>
      </c>
      <c r="I150" s="37">
        <v>0</v>
      </c>
      <c r="J150" s="37">
        <v>0.42465753424657532</v>
      </c>
    </row>
    <row r="151" spans="1:10" ht="15" customHeight="1" x14ac:dyDescent="0.25">
      <c r="A151" t="s">
        <v>106</v>
      </c>
      <c r="B151" t="s">
        <v>110</v>
      </c>
      <c r="C151" t="s">
        <v>1831</v>
      </c>
      <c r="D151" s="36">
        <v>16</v>
      </c>
      <c r="E151" s="36">
        <v>4</v>
      </c>
      <c r="F151" s="36">
        <v>401</v>
      </c>
      <c r="G151" s="36">
        <v>347</v>
      </c>
      <c r="H151" s="36">
        <v>5</v>
      </c>
      <c r="I151" s="37">
        <v>0.8</v>
      </c>
      <c r="J151" s="37">
        <v>0.53609625668449201</v>
      </c>
    </row>
    <row r="152" spans="1:10" ht="15" customHeight="1" x14ac:dyDescent="0.25">
      <c r="A152" t="s">
        <v>106</v>
      </c>
      <c r="B152" t="s">
        <v>506</v>
      </c>
      <c r="C152" t="s">
        <v>1831</v>
      </c>
      <c r="D152" s="36">
        <v>1</v>
      </c>
      <c r="E152" s="36">
        <v>3</v>
      </c>
      <c r="F152" s="36">
        <v>69</v>
      </c>
      <c r="G152" s="36">
        <v>75</v>
      </c>
      <c r="H152" s="36">
        <v>1</v>
      </c>
      <c r="I152" s="37">
        <v>0.25</v>
      </c>
      <c r="J152" s="37">
        <v>0.47916666666666669</v>
      </c>
    </row>
    <row r="153" spans="1:10" ht="15" customHeight="1" x14ac:dyDescent="0.25">
      <c r="A153" t="s">
        <v>106</v>
      </c>
      <c r="B153" t="s">
        <v>109</v>
      </c>
      <c r="C153" t="s">
        <v>1831</v>
      </c>
      <c r="D153" s="36">
        <v>0</v>
      </c>
      <c r="E153" s="36">
        <v>2</v>
      </c>
      <c r="F153" s="36">
        <v>22</v>
      </c>
      <c r="G153" s="36">
        <v>42</v>
      </c>
      <c r="H153" s="36">
        <v>1</v>
      </c>
      <c r="I153" s="37">
        <v>0</v>
      </c>
      <c r="J153" s="37">
        <v>0.34375</v>
      </c>
    </row>
    <row r="154" spans="1:10" ht="15" customHeight="1" x14ac:dyDescent="0.25">
      <c r="A154" t="s">
        <v>210</v>
      </c>
      <c r="B154" t="s">
        <v>109</v>
      </c>
      <c r="C154" t="s">
        <v>1831</v>
      </c>
      <c r="D154" s="36">
        <v>1</v>
      </c>
      <c r="E154" s="36">
        <v>1</v>
      </c>
      <c r="F154" s="36">
        <v>40</v>
      </c>
      <c r="G154" s="36">
        <v>39</v>
      </c>
      <c r="H154" s="36">
        <v>1</v>
      </c>
      <c r="I154" s="37">
        <v>0.5</v>
      </c>
      <c r="J154" s="37">
        <v>0.50632911392405067</v>
      </c>
    </row>
    <row r="155" spans="1:10" ht="15" customHeight="1" x14ac:dyDescent="0.25">
      <c r="A155" t="s">
        <v>210</v>
      </c>
      <c r="B155" t="s">
        <v>486</v>
      </c>
      <c r="C155" t="s">
        <v>1831</v>
      </c>
      <c r="D155" s="36">
        <v>0</v>
      </c>
      <c r="E155" s="36">
        <v>2</v>
      </c>
      <c r="F155" s="36">
        <v>26</v>
      </c>
      <c r="G155" s="36">
        <v>42</v>
      </c>
      <c r="H155" s="36">
        <v>1</v>
      </c>
      <c r="I155" s="37">
        <v>0</v>
      </c>
      <c r="J155" s="37">
        <v>0.38235294117647056</v>
      </c>
    </row>
    <row r="156" spans="1:10" ht="15" customHeight="1" x14ac:dyDescent="0.25">
      <c r="A156" t="s">
        <v>210</v>
      </c>
      <c r="B156" t="s">
        <v>110</v>
      </c>
      <c r="C156" t="s">
        <v>1831</v>
      </c>
      <c r="D156" s="36">
        <v>0</v>
      </c>
      <c r="E156" s="36">
        <v>2</v>
      </c>
      <c r="F156" s="36">
        <v>25</v>
      </c>
      <c r="G156" s="36">
        <v>42</v>
      </c>
      <c r="H156" s="36">
        <v>1</v>
      </c>
      <c r="I156" s="37">
        <v>0</v>
      </c>
      <c r="J156" s="37">
        <v>0.37313432835820898</v>
      </c>
    </row>
    <row r="157" spans="1:10" ht="15" customHeight="1" x14ac:dyDescent="0.25">
      <c r="A157"/>
      <c r="B157"/>
      <c r="C157"/>
      <c r="D157" s="36"/>
      <c r="E157" s="36"/>
      <c r="F157" s="36"/>
      <c r="G157" s="36"/>
      <c r="H157" s="36"/>
      <c r="I157" s="37"/>
      <c r="J157" s="37"/>
    </row>
    <row r="158" spans="1:10" ht="15" customHeight="1" x14ac:dyDescent="0.25">
      <c r="A158"/>
      <c r="B158"/>
      <c r="C158"/>
      <c r="D158" s="36"/>
      <c r="E158" s="36"/>
      <c r="F158" s="36"/>
      <c r="G158" s="36"/>
      <c r="H158" s="36"/>
      <c r="I158" s="37"/>
      <c r="J158" s="37"/>
    </row>
    <row r="159" spans="1:10" ht="15" customHeight="1" x14ac:dyDescent="0.25">
      <c r="A159"/>
      <c r="B159"/>
      <c r="C159"/>
      <c r="D159" s="36"/>
      <c r="E159" s="36"/>
      <c r="F159" s="36"/>
      <c r="G159" s="36"/>
      <c r="H159" s="36"/>
      <c r="I159" s="37"/>
      <c r="J159" s="37"/>
    </row>
    <row r="160" spans="1:10" ht="15" customHeight="1" x14ac:dyDescent="0.25">
      <c r="A160"/>
      <c r="B160"/>
      <c r="C160"/>
      <c r="D160" s="36"/>
      <c r="E160" s="36"/>
      <c r="F160" s="36"/>
      <c r="G160" s="36"/>
      <c r="H160" s="36"/>
      <c r="I160" s="37"/>
      <c r="J160" s="37"/>
    </row>
    <row r="161" spans="1:10" ht="15" customHeight="1" x14ac:dyDescent="0.25">
      <c r="A161"/>
      <c r="B161"/>
      <c r="C161"/>
      <c r="D161" s="36"/>
      <c r="E161" s="36"/>
      <c r="F161" s="36"/>
      <c r="G161" s="36"/>
      <c r="H161" s="36"/>
      <c r="I161" s="37"/>
      <c r="J161" s="37"/>
    </row>
    <row r="162" spans="1:10" ht="15" customHeight="1" x14ac:dyDescent="0.25">
      <c r="A162"/>
      <c r="B162"/>
      <c r="C162"/>
      <c r="D162" s="36"/>
      <c r="E162" s="36"/>
      <c r="F162" s="36"/>
      <c r="G162" s="36"/>
      <c r="H162" s="36"/>
      <c r="I162" s="37"/>
      <c r="J162" s="37"/>
    </row>
    <row r="163" spans="1:10" ht="15" customHeight="1" x14ac:dyDescent="0.25">
      <c r="A163"/>
      <c r="B163"/>
      <c r="C163"/>
      <c r="D163" s="36"/>
      <c r="E163" s="36"/>
      <c r="F163" s="36"/>
      <c r="G163" s="36"/>
      <c r="H163" s="36"/>
      <c r="I163" s="37"/>
      <c r="J163" s="37"/>
    </row>
    <row r="164" spans="1:10" ht="15" customHeight="1" x14ac:dyDescent="0.25">
      <c r="A164"/>
      <c r="B164"/>
      <c r="C164"/>
      <c r="D164" s="36"/>
      <c r="E164" s="36"/>
      <c r="F164" s="36"/>
      <c r="G164" s="36"/>
      <c r="H164" s="36"/>
      <c r="I164" s="37"/>
      <c r="J164" s="37"/>
    </row>
    <row r="165" spans="1:10" ht="15" customHeight="1" x14ac:dyDescent="0.25">
      <c r="A165"/>
      <c r="B165"/>
      <c r="C165"/>
      <c r="D165" s="36"/>
      <c r="E165" s="36"/>
      <c r="F165" s="36"/>
      <c r="G165" s="36"/>
      <c r="H165" s="36"/>
      <c r="I165" s="37"/>
      <c r="J165" s="37"/>
    </row>
    <row r="166" spans="1:10" ht="15" customHeight="1" x14ac:dyDescent="0.25">
      <c r="A166"/>
      <c r="B166"/>
      <c r="C166"/>
      <c r="D166" s="36"/>
      <c r="E166" s="36"/>
      <c r="F166" s="36"/>
      <c r="G166" s="36"/>
      <c r="H166" s="36"/>
      <c r="I166" s="37"/>
      <c r="J166" s="37"/>
    </row>
    <row r="167" spans="1:10" ht="15" customHeight="1" x14ac:dyDescent="0.25">
      <c r="A167"/>
      <c r="B167"/>
      <c r="C167"/>
      <c r="D167" s="36"/>
      <c r="E167" s="36"/>
      <c r="F167" s="36"/>
      <c r="G167" s="36"/>
      <c r="H167" s="36"/>
      <c r="I167" s="37"/>
      <c r="J167" s="37"/>
    </row>
    <row r="168" spans="1:10" ht="15" customHeight="1" x14ac:dyDescent="0.25">
      <c r="A168"/>
      <c r="B168"/>
      <c r="C168"/>
      <c r="D168" s="36"/>
      <c r="E168" s="36"/>
      <c r="F168" s="36"/>
      <c r="G168" s="36"/>
      <c r="H168" s="36"/>
      <c r="I168" s="37"/>
      <c r="J168" s="37"/>
    </row>
    <row r="169" spans="1:10" ht="15" customHeight="1" x14ac:dyDescent="0.25">
      <c r="A169"/>
      <c r="B169"/>
      <c r="C169"/>
      <c r="D169" s="36"/>
      <c r="E169" s="36"/>
      <c r="F169" s="36"/>
      <c r="G169" s="36"/>
      <c r="H169" s="36"/>
      <c r="I169" s="37"/>
      <c r="J169" s="37"/>
    </row>
    <row r="170" spans="1:10" ht="15" customHeight="1" x14ac:dyDescent="0.25">
      <c r="A170"/>
      <c r="B170"/>
      <c r="C170"/>
      <c r="D170" s="36"/>
      <c r="E170" s="36"/>
      <c r="F170" s="36"/>
      <c r="G170" s="36"/>
      <c r="H170" s="36"/>
      <c r="I170" s="37"/>
      <c r="J170" s="37"/>
    </row>
    <row r="171" spans="1:10" ht="15" customHeight="1" x14ac:dyDescent="0.25">
      <c r="A171"/>
      <c r="B171"/>
      <c r="C171"/>
      <c r="D171" s="36"/>
      <c r="E171" s="36"/>
      <c r="F171" s="36"/>
      <c r="G171" s="36"/>
      <c r="H171" s="36"/>
      <c r="I171" s="37"/>
      <c r="J171" s="37"/>
    </row>
    <row r="172" spans="1:10" ht="15" customHeight="1" x14ac:dyDescent="0.25">
      <c r="A172"/>
      <c r="B172"/>
      <c r="C172"/>
      <c r="D172" s="36"/>
      <c r="E172" s="36"/>
      <c r="F172" s="36"/>
      <c r="G172" s="36"/>
      <c r="H172" s="36"/>
      <c r="I172" s="37"/>
      <c r="J172" s="37"/>
    </row>
    <row r="173" spans="1:10" ht="15" customHeight="1" x14ac:dyDescent="0.25">
      <c r="A173"/>
      <c r="B173"/>
      <c r="C173"/>
      <c r="D173" s="36"/>
      <c r="E173" s="36"/>
      <c r="F173" s="36"/>
      <c r="G173" s="36"/>
      <c r="H173" s="36"/>
      <c r="I173" s="37"/>
      <c r="J173" s="37"/>
    </row>
    <row r="174" spans="1:10" ht="15" customHeight="1" x14ac:dyDescent="0.25">
      <c r="A174"/>
      <c r="B174"/>
      <c r="C174"/>
      <c r="D174" s="36"/>
      <c r="E174" s="36"/>
      <c r="F174" s="36"/>
      <c r="G174" s="36"/>
      <c r="H174" s="36"/>
      <c r="I174" s="37"/>
      <c r="J174" s="37"/>
    </row>
    <row r="175" spans="1:10" ht="15" customHeight="1" x14ac:dyDescent="0.25">
      <c r="A175"/>
      <c r="B175"/>
      <c r="C175"/>
      <c r="D175" s="36"/>
      <c r="E175" s="36"/>
      <c r="F175" s="36"/>
      <c r="G175" s="36"/>
      <c r="H175" s="36"/>
      <c r="I175" s="37"/>
      <c r="J175" s="37"/>
    </row>
    <row r="176" spans="1:10" ht="15" customHeight="1" x14ac:dyDescent="0.25">
      <c r="A176"/>
      <c r="B176"/>
      <c r="C176"/>
      <c r="D176" s="36"/>
      <c r="E176" s="36"/>
      <c r="F176" s="36"/>
      <c r="G176" s="36"/>
      <c r="H176" s="36"/>
      <c r="I176" s="37"/>
      <c r="J176" s="37"/>
    </row>
    <row r="177" spans="1:10" ht="15" customHeight="1" x14ac:dyDescent="0.25">
      <c r="A177"/>
      <c r="B177"/>
      <c r="C177"/>
      <c r="D177" s="36"/>
      <c r="E177" s="36"/>
      <c r="F177" s="36"/>
      <c r="G177" s="36"/>
      <c r="H177" s="36"/>
      <c r="I177" s="37"/>
      <c r="J177" s="37"/>
    </row>
    <row r="178" spans="1:10" ht="15" customHeight="1" x14ac:dyDescent="0.25">
      <c r="A178"/>
      <c r="B178"/>
      <c r="C178"/>
      <c r="D178" s="36"/>
      <c r="E178" s="36"/>
      <c r="F178" s="36"/>
      <c r="G178" s="36"/>
      <c r="H178" s="36"/>
      <c r="I178" s="37"/>
      <c r="J178" s="37"/>
    </row>
    <row r="179" spans="1:10" ht="15" customHeight="1" x14ac:dyDescent="0.25">
      <c r="A179"/>
      <c r="B179"/>
      <c r="C179"/>
      <c r="D179" s="36"/>
      <c r="E179" s="36"/>
      <c r="F179" s="36"/>
      <c r="G179" s="36"/>
      <c r="H179" s="36"/>
      <c r="I179" s="37"/>
      <c r="J179" s="37"/>
    </row>
    <row r="180" spans="1:10" ht="15" customHeight="1" x14ac:dyDescent="0.25">
      <c r="A180"/>
      <c r="B180"/>
      <c r="C180"/>
      <c r="D180" s="36"/>
      <c r="E180" s="36"/>
      <c r="F180" s="36"/>
      <c r="G180" s="36"/>
      <c r="H180" s="36"/>
      <c r="I180" s="37"/>
      <c r="J180" s="37"/>
    </row>
    <row r="181" spans="1:10" ht="15" customHeight="1" x14ac:dyDescent="0.25">
      <c r="A181"/>
      <c r="B181"/>
      <c r="C181"/>
      <c r="D181" s="36"/>
      <c r="E181" s="36"/>
      <c r="F181" s="36"/>
      <c r="G181" s="36"/>
      <c r="H181" s="36"/>
      <c r="I181" s="37"/>
      <c r="J181" s="37"/>
    </row>
    <row r="182" spans="1:10" ht="15" customHeight="1" x14ac:dyDescent="0.25">
      <c r="A182"/>
      <c r="B182"/>
      <c r="C182"/>
      <c r="D182" s="36"/>
      <c r="E182" s="36"/>
      <c r="F182" s="36"/>
      <c r="G182" s="36"/>
      <c r="H182" s="36"/>
      <c r="I182" s="37"/>
      <c r="J182" s="37"/>
    </row>
    <row r="183" spans="1:10" ht="15" customHeight="1" x14ac:dyDescent="0.25">
      <c r="A183"/>
      <c r="B183"/>
      <c r="C183"/>
      <c r="D183" s="36"/>
      <c r="E183" s="36"/>
      <c r="F183" s="36"/>
      <c r="G183" s="36"/>
      <c r="H183" s="36"/>
      <c r="I183" s="37"/>
      <c r="J183" s="37"/>
    </row>
  </sheetData>
  <autoFilter ref="A5:J5" xr:uid="{E4C8CAF6-AB4E-4BDB-A3C8-A9228794A49F}"/>
  <mergeCells count="4">
    <mergeCell ref="A1:J1"/>
    <mergeCell ref="A2:J2"/>
    <mergeCell ref="D4:E4"/>
    <mergeCell ref="F4:G4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0B181-E163-46B9-85B1-B7290ACC7500}">
  <dimension ref="A1:I74"/>
  <sheetViews>
    <sheetView workbookViewId="0">
      <selection sqref="A1:I1"/>
    </sheetView>
  </sheetViews>
  <sheetFormatPr defaultColWidth="14.42578125" defaultRowHeight="12.75" x14ac:dyDescent="0.2"/>
  <cols>
    <col min="1" max="1" width="25.7109375" style="32" customWidth="1"/>
    <col min="2" max="2" width="16.7109375" style="32" customWidth="1"/>
    <col min="3" max="6" width="6.7109375" style="32" customWidth="1"/>
    <col min="7" max="9" width="8.7109375" style="32" customWidth="1"/>
    <col min="10" max="16384" width="14.42578125" style="32"/>
  </cols>
  <sheetData>
    <row r="1" spans="1:9" s="8" customFormat="1" ht="20.25" x14ac:dyDescent="0.3">
      <c r="A1" s="158" t="s">
        <v>1893</v>
      </c>
      <c r="B1" s="158"/>
      <c r="C1" s="158"/>
      <c r="D1" s="158"/>
      <c r="E1" s="158"/>
      <c r="F1" s="158"/>
      <c r="G1" s="158"/>
      <c r="H1" s="158"/>
      <c r="I1" s="158"/>
    </row>
    <row r="2" spans="1:9" s="1" customFormat="1" ht="12.75" customHeight="1" x14ac:dyDescent="0.25">
      <c r="A2" s="159"/>
      <c r="B2" s="126"/>
      <c r="C2" s="126"/>
      <c r="D2" s="126"/>
      <c r="E2" s="126"/>
      <c r="F2" s="126"/>
      <c r="G2" s="126"/>
      <c r="H2" s="126"/>
      <c r="I2" s="126"/>
    </row>
    <row r="3" spans="1:9" ht="15" customHeight="1" x14ac:dyDescent="0.25">
      <c r="A3" s="9" t="s">
        <v>1839</v>
      </c>
      <c r="B3" s="31"/>
      <c r="C3" s="31"/>
      <c r="D3" s="31"/>
      <c r="E3" s="31"/>
      <c r="F3" s="31" t="s">
        <v>1821</v>
      </c>
      <c r="G3" s="31"/>
      <c r="H3" s="31"/>
      <c r="I3" s="31"/>
    </row>
    <row r="4" spans="1:9" ht="15" customHeight="1" x14ac:dyDescent="0.2">
      <c r="A4" s="33"/>
      <c r="B4" s="33"/>
      <c r="C4" s="164" t="s">
        <v>3</v>
      </c>
      <c r="D4" s="165"/>
      <c r="E4" s="164" t="s">
        <v>2</v>
      </c>
      <c r="F4" s="165"/>
      <c r="G4" s="34"/>
      <c r="H4" s="34"/>
      <c r="I4" s="34"/>
    </row>
    <row r="5" spans="1:9" ht="15" customHeight="1" x14ac:dyDescent="0.2">
      <c r="A5" s="33" t="s">
        <v>1822</v>
      </c>
      <c r="B5" s="33" t="s">
        <v>1823</v>
      </c>
      <c r="C5" s="34" t="s">
        <v>8</v>
      </c>
      <c r="D5" s="34" t="s">
        <v>10</v>
      </c>
      <c r="E5" s="34" t="s">
        <v>8</v>
      </c>
      <c r="F5" s="34" t="s">
        <v>10</v>
      </c>
      <c r="G5" s="35" t="s">
        <v>1</v>
      </c>
      <c r="H5" s="35" t="s">
        <v>1824</v>
      </c>
      <c r="I5" s="35" t="s">
        <v>1825</v>
      </c>
    </row>
    <row r="6" spans="1:9" ht="15" customHeight="1" x14ac:dyDescent="0.25">
      <c r="A6" t="s">
        <v>705</v>
      </c>
      <c r="B6" t="s">
        <v>24</v>
      </c>
      <c r="C6" s="36">
        <v>13</v>
      </c>
      <c r="D6" s="36">
        <v>5</v>
      </c>
      <c r="E6" s="36">
        <v>358</v>
      </c>
      <c r="F6" s="36">
        <v>303</v>
      </c>
      <c r="G6" s="36">
        <v>3</v>
      </c>
      <c r="H6" s="37">
        <v>0.72222222222222221</v>
      </c>
      <c r="I6" s="37">
        <v>0.54160363086232977</v>
      </c>
    </row>
    <row r="7" spans="1:9" ht="15" customHeight="1" x14ac:dyDescent="0.25">
      <c r="A7" t="s">
        <v>613</v>
      </c>
      <c r="B7" t="s">
        <v>24</v>
      </c>
      <c r="C7" s="36">
        <v>43</v>
      </c>
      <c r="D7" s="36">
        <v>5</v>
      </c>
      <c r="E7" s="36">
        <v>986</v>
      </c>
      <c r="F7" s="36">
        <v>677</v>
      </c>
      <c r="G7" s="36">
        <v>8</v>
      </c>
      <c r="H7" s="37">
        <v>0.89583333333333337</v>
      </c>
      <c r="I7" s="37">
        <v>0.5929043896572459</v>
      </c>
    </row>
    <row r="8" spans="1:9" ht="15" customHeight="1" x14ac:dyDescent="0.25">
      <c r="A8" t="s">
        <v>615</v>
      </c>
      <c r="B8" t="s">
        <v>24</v>
      </c>
      <c r="C8" s="36">
        <v>51</v>
      </c>
      <c r="D8" s="36">
        <v>15</v>
      </c>
      <c r="E8" s="36">
        <v>1292</v>
      </c>
      <c r="F8" s="36">
        <v>1031</v>
      </c>
      <c r="G8" s="36">
        <v>11</v>
      </c>
      <c r="H8" s="37">
        <v>0.77272727272727271</v>
      </c>
      <c r="I8" s="37">
        <v>0.55617735686612135</v>
      </c>
    </row>
    <row r="9" spans="1:9" ht="15" customHeight="1" x14ac:dyDescent="0.25">
      <c r="A9" t="s">
        <v>611</v>
      </c>
      <c r="B9" t="s">
        <v>24</v>
      </c>
      <c r="C9" s="36">
        <v>33</v>
      </c>
      <c r="D9" s="36">
        <v>17</v>
      </c>
      <c r="E9" s="36">
        <v>994</v>
      </c>
      <c r="F9" s="36">
        <v>886</v>
      </c>
      <c r="G9" s="36">
        <v>9</v>
      </c>
      <c r="H9" s="37">
        <v>0.66</v>
      </c>
      <c r="I9" s="37">
        <v>0.52872340425531916</v>
      </c>
    </row>
    <row r="10" spans="1:9" ht="15" customHeight="1" x14ac:dyDescent="0.25">
      <c r="A10" t="s">
        <v>633</v>
      </c>
      <c r="B10" t="s">
        <v>24</v>
      </c>
      <c r="C10" s="36">
        <v>25</v>
      </c>
      <c r="D10" s="36">
        <v>5</v>
      </c>
      <c r="E10" s="36">
        <v>619</v>
      </c>
      <c r="F10" s="36">
        <v>448</v>
      </c>
      <c r="G10" s="36">
        <v>5</v>
      </c>
      <c r="H10" s="37">
        <v>0.83333333333333337</v>
      </c>
      <c r="I10" s="37">
        <v>0.5801312089971884</v>
      </c>
    </row>
    <row r="11" spans="1:9" ht="15" customHeight="1" x14ac:dyDescent="0.25">
      <c r="A11" t="s">
        <v>614</v>
      </c>
      <c r="B11" t="s">
        <v>28</v>
      </c>
      <c r="C11" s="36">
        <v>22</v>
      </c>
      <c r="D11" s="36">
        <v>32</v>
      </c>
      <c r="E11" s="36">
        <v>919</v>
      </c>
      <c r="F11" s="36">
        <v>1029</v>
      </c>
      <c r="G11" s="36">
        <v>9</v>
      </c>
      <c r="H11" s="37">
        <v>0.40740740740740738</v>
      </c>
      <c r="I11" s="37">
        <v>0.47176591375770022</v>
      </c>
    </row>
    <row r="12" spans="1:9" ht="15" customHeight="1" x14ac:dyDescent="0.25">
      <c r="A12" t="s">
        <v>743</v>
      </c>
      <c r="B12" t="s">
        <v>28</v>
      </c>
      <c r="C12" s="36">
        <v>4</v>
      </c>
      <c r="D12" s="36">
        <v>8</v>
      </c>
      <c r="E12" s="36">
        <v>226</v>
      </c>
      <c r="F12" s="36">
        <v>222</v>
      </c>
      <c r="G12" s="36">
        <v>2</v>
      </c>
      <c r="H12" s="37">
        <v>0.33333333333333331</v>
      </c>
      <c r="I12" s="37">
        <v>0.5044642857142857</v>
      </c>
    </row>
    <row r="13" spans="1:9" ht="15" customHeight="1" x14ac:dyDescent="0.25">
      <c r="A13" t="s">
        <v>729</v>
      </c>
      <c r="B13" t="s">
        <v>28</v>
      </c>
      <c r="C13" s="36">
        <v>4</v>
      </c>
      <c r="D13" s="36">
        <v>8</v>
      </c>
      <c r="E13" s="36">
        <v>213</v>
      </c>
      <c r="F13" s="36">
        <v>237</v>
      </c>
      <c r="G13" s="36">
        <v>2</v>
      </c>
      <c r="H13" s="37">
        <v>0.33333333333333331</v>
      </c>
      <c r="I13" s="37">
        <v>0.47333333333333333</v>
      </c>
    </row>
    <row r="14" spans="1:9" ht="15" customHeight="1" x14ac:dyDescent="0.25">
      <c r="A14" t="s">
        <v>612</v>
      </c>
      <c r="B14" t="s">
        <v>28</v>
      </c>
      <c r="C14" s="36">
        <v>18</v>
      </c>
      <c r="D14" s="36">
        <v>42</v>
      </c>
      <c r="E14" s="36">
        <v>975</v>
      </c>
      <c r="F14" s="36">
        <v>1202</v>
      </c>
      <c r="G14" s="36">
        <v>10</v>
      </c>
      <c r="H14" s="37">
        <v>0.3</v>
      </c>
      <c r="I14" s="37">
        <v>0.44786403307303629</v>
      </c>
    </row>
    <row r="15" spans="1:9" ht="15" customHeight="1" x14ac:dyDescent="0.25">
      <c r="A15" t="s">
        <v>849</v>
      </c>
      <c r="B15" t="s">
        <v>28</v>
      </c>
      <c r="C15" s="36">
        <v>2</v>
      </c>
      <c r="D15" s="36">
        <v>4</v>
      </c>
      <c r="E15" s="36">
        <v>99</v>
      </c>
      <c r="F15" s="36">
        <v>111</v>
      </c>
      <c r="G15" s="36">
        <v>1</v>
      </c>
      <c r="H15" s="37">
        <v>0.33333333333333331</v>
      </c>
      <c r="I15" s="37">
        <v>0.47142857142857142</v>
      </c>
    </row>
    <row r="16" spans="1:9" ht="15" customHeight="1" x14ac:dyDescent="0.25">
      <c r="A16" t="s">
        <v>950</v>
      </c>
      <c r="B16" t="s">
        <v>28</v>
      </c>
      <c r="C16" s="36">
        <v>2</v>
      </c>
      <c r="D16" s="36">
        <v>4</v>
      </c>
      <c r="E16" s="36">
        <v>101</v>
      </c>
      <c r="F16" s="36">
        <v>119</v>
      </c>
      <c r="G16" s="36">
        <v>1</v>
      </c>
      <c r="H16" s="37">
        <v>0.33333333333333331</v>
      </c>
      <c r="I16" s="37">
        <v>0.45909090909090911</v>
      </c>
    </row>
    <row r="17" spans="1:9" ht="15" customHeight="1" x14ac:dyDescent="0.25">
      <c r="A17" t="s">
        <v>616</v>
      </c>
      <c r="B17" t="s">
        <v>28</v>
      </c>
      <c r="C17" s="36">
        <v>22</v>
      </c>
      <c r="D17" s="36">
        <v>38</v>
      </c>
      <c r="E17" s="36">
        <v>976</v>
      </c>
      <c r="F17" s="36">
        <v>1140</v>
      </c>
      <c r="G17" s="36">
        <v>10</v>
      </c>
      <c r="H17" s="37">
        <v>0.36666666666666664</v>
      </c>
      <c r="I17" s="37">
        <v>0.46124763705103972</v>
      </c>
    </row>
    <row r="18" spans="1:9" ht="15" customHeight="1" x14ac:dyDescent="0.25">
      <c r="A18" t="s">
        <v>847</v>
      </c>
      <c r="B18" t="s">
        <v>28</v>
      </c>
      <c r="C18" s="36">
        <v>0</v>
      </c>
      <c r="D18" s="36">
        <v>6</v>
      </c>
      <c r="E18" s="36">
        <v>87</v>
      </c>
      <c r="F18" s="36">
        <v>126</v>
      </c>
      <c r="G18" s="36">
        <v>1</v>
      </c>
      <c r="H18" s="37">
        <v>0</v>
      </c>
      <c r="I18" s="37">
        <v>0.40845070422535212</v>
      </c>
    </row>
    <row r="19" spans="1:9" ht="15" customHeight="1" x14ac:dyDescent="0.25">
      <c r="A19" t="s">
        <v>825</v>
      </c>
      <c r="B19" t="s">
        <v>1827</v>
      </c>
      <c r="C19" s="36">
        <v>4</v>
      </c>
      <c r="D19" s="36">
        <v>2</v>
      </c>
      <c r="E19" s="36">
        <v>106</v>
      </c>
      <c r="F19" s="36">
        <v>102</v>
      </c>
      <c r="G19" s="36">
        <v>1</v>
      </c>
      <c r="H19" s="37">
        <v>0.66666666666666663</v>
      </c>
      <c r="I19" s="37">
        <v>0.50961538461538458</v>
      </c>
    </row>
    <row r="20" spans="1:9" ht="15" customHeight="1" x14ac:dyDescent="0.25">
      <c r="A20" t="s">
        <v>635</v>
      </c>
      <c r="B20" t="s">
        <v>1827</v>
      </c>
      <c r="C20" s="36">
        <v>25</v>
      </c>
      <c r="D20" s="36">
        <v>26</v>
      </c>
      <c r="E20" s="36">
        <v>908</v>
      </c>
      <c r="F20" s="36">
        <v>921</v>
      </c>
      <c r="G20" s="36">
        <v>9</v>
      </c>
      <c r="H20" s="37">
        <v>0.49019607843137253</v>
      </c>
      <c r="I20" s="37">
        <v>0.49644614543466375</v>
      </c>
    </row>
    <row r="21" spans="1:9" ht="15" customHeight="1" x14ac:dyDescent="0.25">
      <c r="A21" t="s">
        <v>773</v>
      </c>
      <c r="B21" t="s">
        <v>1827</v>
      </c>
      <c r="C21" s="36">
        <v>14</v>
      </c>
      <c r="D21" s="36">
        <v>4</v>
      </c>
      <c r="E21" s="36">
        <v>356</v>
      </c>
      <c r="F21" s="36">
        <v>319</v>
      </c>
      <c r="G21" s="36">
        <v>3</v>
      </c>
      <c r="H21" s="37">
        <v>0.77777777777777779</v>
      </c>
      <c r="I21" s="37">
        <v>0.52740740740740744</v>
      </c>
    </row>
    <row r="22" spans="1:9" ht="15" customHeight="1" x14ac:dyDescent="0.25">
      <c r="A22" t="s">
        <v>634</v>
      </c>
      <c r="B22" t="s">
        <v>1827</v>
      </c>
      <c r="C22" s="36">
        <v>34</v>
      </c>
      <c r="D22" s="36">
        <v>8</v>
      </c>
      <c r="E22" s="36">
        <v>848</v>
      </c>
      <c r="F22" s="36">
        <v>648</v>
      </c>
      <c r="G22" s="36">
        <v>7</v>
      </c>
      <c r="H22" s="37">
        <v>0.80952380952380953</v>
      </c>
      <c r="I22" s="37">
        <v>0.5668449197860963</v>
      </c>
    </row>
    <row r="23" spans="1:9" ht="15" customHeight="1" x14ac:dyDescent="0.25">
      <c r="A23" t="s">
        <v>772</v>
      </c>
      <c r="B23" t="s">
        <v>1827</v>
      </c>
      <c r="C23" s="36">
        <v>8</v>
      </c>
      <c r="D23" s="36">
        <v>4</v>
      </c>
      <c r="E23" s="36">
        <v>238</v>
      </c>
      <c r="F23" s="36">
        <v>198</v>
      </c>
      <c r="G23" s="36">
        <v>2</v>
      </c>
      <c r="H23" s="37">
        <v>0.66666666666666663</v>
      </c>
      <c r="I23" s="37">
        <v>0.54587155963302747</v>
      </c>
    </row>
    <row r="24" spans="1:9" ht="15" customHeight="1" x14ac:dyDescent="0.25">
      <c r="A24" t="s">
        <v>632</v>
      </c>
      <c r="B24" t="s">
        <v>1827</v>
      </c>
      <c r="C24" s="36">
        <v>7</v>
      </c>
      <c r="D24" s="36">
        <v>5</v>
      </c>
      <c r="E24" s="36">
        <v>208</v>
      </c>
      <c r="F24" s="36">
        <v>226</v>
      </c>
      <c r="G24" s="36">
        <v>2</v>
      </c>
      <c r="H24" s="37">
        <v>0.58333333333333337</v>
      </c>
      <c r="I24" s="37">
        <v>0.47926267281105989</v>
      </c>
    </row>
    <row r="25" spans="1:9" ht="15" customHeight="1" x14ac:dyDescent="0.25">
      <c r="A25" t="s">
        <v>716</v>
      </c>
      <c r="B25" t="s">
        <v>1827</v>
      </c>
      <c r="C25" s="36">
        <v>17</v>
      </c>
      <c r="D25" s="36">
        <v>25</v>
      </c>
      <c r="E25" s="36">
        <v>728</v>
      </c>
      <c r="F25" s="36">
        <v>794</v>
      </c>
      <c r="G25" s="36">
        <v>7</v>
      </c>
      <c r="H25" s="37">
        <v>0.40476190476190477</v>
      </c>
      <c r="I25" s="37">
        <v>0.47831800262812091</v>
      </c>
    </row>
    <row r="26" spans="1:9" ht="15" customHeight="1" x14ac:dyDescent="0.25">
      <c r="A26" t="s">
        <v>717</v>
      </c>
      <c r="B26" t="s">
        <v>1827</v>
      </c>
      <c r="C26" s="36">
        <v>2</v>
      </c>
      <c r="D26" s="36">
        <v>12</v>
      </c>
      <c r="E26" s="36">
        <v>202</v>
      </c>
      <c r="F26" s="36">
        <v>283</v>
      </c>
      <c r="G26" s="36">
        <v>3</v>
      </c>
      <c r="H26" s="37">
        <v>0.14285714285714285</v>
      </c>
      <c r="I26" s="37">
        <v>0.41649484536082476</v>
      </c>
    </row>
    <row r="27" spans="1:9" ht="15" customHeight="1" x14ac:dyDescent="0.25">
      <c r="A27" t="s">
        <v>814</v>
      </c>
      <c r="B27" t="s">
        <v>1827</v>
      </c>
      <c r="C27" s="36">
        <v>5</v>
      </c>
      <c r="D27" s="36">
        <v>7</v>
      </c>
      <c r="E27" s="36">
        <v>204</v>
      </c>
      <c r="F27" s="36">
        <v>219</v>
      </c>
      <c r="G27" s="36">
        <v>2</v>
      </c>
      <c r="H27" s="37">
        <v>0.41666666666666669</v>
      </c>
      <c r="I27" s="37">
        <v>0.48226950354609927</v>
      </c>
    </row>
    <row r="28" spans="1:9" ht="15" customHeight="1" x14ac:dyDescent="0.25">
      <c r="A28" t="s">
        <v>846</v>
      </c>
      <c r="B28" t="s">
        <v>25</v>
      </c>
      <c r="C28" s="36">
        <v>16</v>
      </c>
      <c r="D28" s="36">
        <v>2</v>
      </c>
      <c r="E28" s="36">
        <v>358</v>
      </c>
      <c r="F28" s="36">
        <v>273</v>
      </c>
      <c r="G28" s="36">
        <v>3</v>
      </c>
      <c r="H28" s="37">
        <v>0.88888888888888884</v>
      </c>
      <c r="I28" s="37">
        <v>0.56735340729001582</v>
      </c>
    </row>
    <row r="29" spans="1:9" ht="15" customHeight="1" x14ac:dyDescent="0.25">
      <c r="A29" t="s">
        <v>650</v>
      </c>
      <c r="B29" t="s">
        <v>25</v>
      </c>
      <c r="C29" s="36">
        <v>20</v>
      </c>
      <c r="D29" s="36">
        <v>16</v>
      </c>
      <c r="E29" s="36">
        <v>656</v>
      </c>
      <c r="F29" s="36">
        <v>655</v>
      </c>
      <c r="G29" s="36">
        <v>6</v>
      </c>
      <c r="H29" s="37">
        <v>0.55555555555555558</v>
      </c>
      <c r="I29" s="37">
        <v>0.50038138825324185</v>
      </c>
    </row>
    <row r="30" spans="1:9" ht="15" customHeight="1" x14ac:dyDescent="0.25">
      <c r="A30" t="s">
        <v>912</v>
      </c>
      <c r="B30" t="s">
        <v>25</v>
      </c>
      <c r="C30" s="36">
        <v>4</v>
      </c>
      <c r="D30" s="36">
        <v>2</v>
      </c>
      <c r="E30" s="36">
        <v>121</v>
      </c>
      <c r="F30" s="36">
        <v>98</v>
      </c>
      <c r="G30" s="36">
        <v>1</v>
      </c>
      <c r="H30" s="37">
        <v>0.66666666666666663</v>
      </c>
      <c r="I30" s="37">
        <v>0.55251141552511418</v>
      </c>
    </row>
    <row r="31" spans="1:9" ht="15" customHeight="1" x14ac:dyDescent="0.25">
      <c r="A31" t="s">
        <v>911</v>
      </c>
      <c r="B31" t="s">
        <v>25</v>
      </c>
      <c r="C31" s="36">
        <v>6</v>
      </c>
      <c r="D31" s="36">
        <v>0</v>
      </c>
      <c r="E31" s="36">
        <v>126</v>
      </c>
      <c r="F31" s="36">
        <v>86</v>
      </c>
      <c r="G31" s="36">
        <v>1</v>
      </c>
      <c r="H31" s="37">
        <v>1</v>
      </c>
      <c r="I31" s="37">
        <v>0.59433962264150941</v>
      </c>
    </row>
    <row r="32" spans="1:9" ht="15" customHeight="1" x14ac:dyDescent="0.25">
      <c r="A32" t="s">
        <v>730</v>
      </c>
      <c r="B32" t="s">
        <v>25</v>
      </c>
      <c r="C32" s="36">
        <v>17</v>
      </c>
      <c r="D32" s="36">
        <v>17</v>
      </c>
      <c r="E32" s="36">
        <v>641</v>
      </c>
      <c r="F32" s="36">
        <v>630</v>
      </c>
      <c r="G32" s="36">
        <v>6</v>
      </c>
      <c r="H32" s="37">
        <v>0.5</v>
      </c>
      <c r="I32" s="37">
        <v>0.50432730133752945</v>
      </c>
    </row>
    <row r="33" spans="1:9" ht="15" customHeight="1" x14ac:dyDescent="0.25">
      <c r="A33" t="s">
        <v>731</v>
      </c>
      <c r="B33" t="s">
        <v>25</v>
      </c>
      <c r="C33" s="36">
        <v>9</v>
      </c>
      <c r="D33" s="36">
        <v>15</v>
      </c>
      <c r="E33" s="36">
        <v>422</v>
      </c>
      <c r="F33" s="36">
        <v>451</v>
      </c>
      <c r="G33" s="36">
        <v>4</v>
      </c>
      <c r="H33" s="37">
        <v>0.375</v>
      </c>
      <c r="I33" s="37">
        <v>0.48339060710194731</v>
      </c>
    </row>
    <row r="34" spans="1:9" ht="15" customHeight="1" x14ac:dyDescent="0.25">
      <c r="A34" t="s">
        <v>848</v>
      </c>
      <c r="B34" t="s">
        <v>25</v>
      </c>
      <c r="C34" s="36">
        <v>10</v>
      </c>
      <c r="D34" s="36">
        <v>2</v>
      </c>
      <c r="E34" s="36">
        <v>249</v>
      </c>
      <c r="F34" s="36">
        <v>186</v>
      </c>
      <c r="G34" s="36">
        <v>2</v>
      </c>
      <c r="H34" s="37">
        <v>0.83333333333333337</v>
      </c>
      <c r="I34" s="37">
        <v>0.57241379310344831</v>
      </c>
    </row>
    <row r="35" spans="1:9" ht="15" customHeight="1" x14ac:dyDescent="0.25">
      <c r="A35" t="s">
        <v>648</v>
      </c>
      <c r="B35" t="s">
        <v>25</v>
      </c>
      <c r="C35" s="36">
        <v>0</v>
      </c>
      <c r="D35" s="36">
        <v>6</v>
      </c>
      <c r="E35" s="36">
        <v>102</v>
      </c>
      <c r="F35" s="36">
        <v>135</v>
      </c>
      <c r="G35" s="36">
        <v>1</v>
      </c>
      <c r="H35" s="37">
        <v>0</v>
      </c>
      <c r="I35" s="37">
        <v>0.43037974683544306</v>
      </c>
    </row>
    <row r="36" spans="1:9" ht="15" customHeight="1" x14ac:dyDescent="0.25">
      <c r="A36" t="s">
        <v>649</v>
      </c>
      <c r="B36" t="s">
        <v>25</v>
      </c>
      <c r="C36" s="36">
        <v>22</v>
      </c>
      <c r="D36" s="36">
        <v>14</v>
      </c>
      <c r="E36" s="36">
        <v>690</v>
      </c>
      <c r="F36" s="36">
        <v>604</v>
      </c>
      <c r="G36" s="36">
        <v>6</v>
      </c>
      <c r="H36" s="37">
        <v>0.61111111111111116</v>
      </c>
      <c r="I36" s="37">
        <v>0.5332302936630603</v>
      </c>
    </row>
    <row r="37" spans="1:9" ht="15" customHeight="1" x14ac:dyDescent="0.25">
      <c r="A37" t="s">
        <v>665</v>
      </c>
      <c r="B37" t="s">
        <v>30</v>
      </c>
      <c r="C37" s="36">
        <v>2</v>
      </c>
      <c r="D37" s="36">
        <v>10</v>
      </c>
      <c r="E37" s="36">
        <v>192</v>
      </c>
      <c r="F37" s="36">
        <v>246</v>
      </c>
      <c r="G37" s="36">
        <v>2</v>
      </c>
      <c r="H37" s="37">
        <v>0.16666666666666666</v>
      </c>
      <c r="I37" s="37">
        <v>0.43835616438356162</v>
      </c>
    </row>
    <row r="38" spans="1:9" ht="15" customHeight="1" x14ac:dyDescent="0.25">
      <c r="A38" t="s">
        <v>900</v>
      </c>
      <c r="B38" t="s">
        <v>30</v>
      </c>
      <c r="C38" s="36">
        <v>1</v>
      </c>
      <c r="D38" s="36">
        <v>3</v>
      </c>
      <c r="E38" s="36">
        <v>59</v>
      </c>
      <c r="F38" s="36">
        <v>76</v>
      </c>
      <c r="G38" s="36">
        <v>1</v>
      </c>
      <c r="H38" s="37">
        <v>0.25</v>
      </c>
      <c r="I38" s="37">
        <v>0.43703703703703706</v>
      </c>
    </row>
    <row r="39" spans="1:9" ht="15" customHeight="1" x14ac:dyDescent="0.25">
      <c r="A39" t="s">
        <v>889</v>
      </c>
      <c r="B39" t="s">
        <v>30</v>
      </c>
      <c r="C39" s="36">
        <v>5</v>
      </c>
      <c r="D39" s="36">
        <v>7</v>
      </c>
      <c r="E39" s="36">
        <v>228</v>
      </c>
      <c r="F39" s="36">
        <v>238</v>
      </c>
      <c r="G39" s="36">
        <v>2</v>
      </c>
      <c r="H39" s="37">
        <v>0.41666666666666669</v>
      </c>
      <c r="I39" s="37">
        <v>0.48927038626609443</v>
      </c>
    </row>
    <row r="40" spans="1:9" ht="15" customHeight="1" x14ac:dyDescent="0.25">
      <c r="A40" t="s">
        <v>663</v>
      </c>
      <c r="B40" t="s">
        <v>30</v>
      </c>
      <c r="C40" s="36">
        <v>17</v>
      </c>
      <c r="D40" s="36">
        <v>19</v>
      </c>
      <c r="E40" s="36">
        <v>691</v>
      </c>
      <c r="F40" s="36">
        <v>701</v>
      </c>
      <c r="G40" s="36">
        <v>6</v>
      </c>
      <c r="H40" s="37">
        <v>0.47222222222222221</v>
      </c>
      <c r="I40" s="37">
        <v>0.49640804597701149</v>
      </c>
    </row>
    <row r="41" spans="1:9" ht="15" customHeight="1" x14ac:dyDescent="0.25">
      <c r="A41" t="s">
        <v>899</v>
      </c>
      <c r="B41" t="s">
        <v>30</v>
      </c>
      <c r="C41" s="36">
        <v>7</v>
      </c>
      <c r="D41" s="36">
        <v>11</v>
      </c>
      <c r="E41" s="36">
        <v>308</v>
      </c>
      <c r="F41" s="36">
        <v>346</v>
      </c>
      <c r="G41" s="36">
        <v>3</v>
      </c>
      <c r="H41" s="37">
        <v>0.3888888888888889</v>
      </c>
      <c r="I41" s="37">
        <v>0.47094801223241589</v>
      </c>
    </row>
    <row r="42" spans="1:9" ht="15" customHeight="1" x14ac:dyDescent="0.25">
      <c r="A42" t="s">
        <v>802</v>
      </c>
      <c r="B42" t="s">
        <v>30</v>
      </c>
      <c r="C42" s="36">
        <v>0</v>
      </c>
      <c r="D42" s="36">
        <v>6</v>
      </c>
      <c r="E42" s="36">
        <v>77</v>
      </c>
      <c r="F42" s="36">
        <v>126</v>
      </c>
      <c r="G42" s="36">
        <v>1</v>
      </c>
      <c r="H42" s="37">
        <v>0</v>
      </c>
      <c r="I42" s="37">
        <v>0.37931034482758619</v>
      </c>
    </row>
    <row r="43" spans="1:9" ht="15" customHeight="1" x14ac:dyDescent="0.25">
      <c r="A43" t="s">
        <v>803</v>
      </c>
      <c r="B43" t="s">
        <v>30</v>
      </c>
      <c r="C43" s="36">
        <v>7</v>
      </c>
      <c r="D43" s="36">
        <v>29</v>
      </c>
      <c r="E43" s="36">
        <v>508</v>
      </c>
      <c r="F43" s="36">
        <v>722</v>
      </c>
      <c r="G43" s="36">
        <v>6</v>
      </c>
      <c r="H43" s="37">
        <v>0.19444444444444445</v>
      </c>
      <c r="I43" s="37">
        <v>0.41300813008130083</v>
      </c>
    </row>
    <row r="44" spans="1:9" ht="15" customHeight="1" x14ac:dyDescent="0.25">
      <c r="A44" t="s">
        <v>664</v>
      </c>
      <c r="B44" t="s">
        <v>30</v>
      </c>
      <c r="C44" s="36">
        <v>9</v>
      </c>
      <c r="D44" s="36">
        <v>41</v>
      </c>
      <c r="E44" s="36">
        <v>815</v>
      </c>
      <c r="F44" s="36">
        <v>1015</v>
      </c>
      <c r="G44" s="36">
        <v>9</v>
      </c>
      <c r="H44" s="37">
        <v>0.18</v>
      </c>
      <c r="I44" s="37">
        <v>0.4453551912568306</v>
      </c>
    </row>
    <row r="45" spans="1:9" ht="15" customHeight="1" x14ac:dyDescent="0.25">
      <c r="A45" t="s">
        <v>679</v>
      </c>
      <c r="B45" t="s">
        <v>1840</v>
      </c>
      <c r="C45" s="36">
        <v>33</v>
      </c>
      <c r="D45" s="36">
        <v>27</v>
      </c>
      <c r="E45" s="36">
        <v>1118</v>
      </c>
      <c r="F45" s="36">
        <v>1072</v>
      </c>
      <c r="G45" s="36">
        <v>10</v>
      </c>
      <c r="H45" s="37">
        <v>0.55000000000000004</v>
      </c>
      <c r="I45" s="37">
        <v>0.51050228310502288</v>
      </c>
    </row>
    <row r="46" spans="1:9" ht="15" customHeight="1" x14ac:dyDescent="0.25">
      <c r="A46" t="s">
        <v>815</v>
      </c>
      <c r="B46" t="s">
        <v>1840</v>
      </c>
      <c r="C46" s="36">
        <v>3</v>
      </c>
      <c r="D46" s="36">
        <v>3</v>
      </c>
      <c r="E46" s="36">
        <v>109</v>
      </c>
      <c r="F46" s="36">
        <v>106</v>
      </c>
      <c r="G46" s="36">
        <v>1</v>
      </c>
      <c r="H46" s="37">
        <v>0.5</v>
      </c>
      <c r="I46" s="37">
        <v>0.50697674418604655</v>
      </c>
    </row>
    <row r="47" spans="1:9" ht="15" customHeight="1" x14ac:dyDescent="0.25">
      <c r="A47" t="s">
        <v>680</v>
      </c>
      <c r="B47" t="s">
        <v>1840</v>
      </c>
      <c r="C47" s="36">
        <v>35</v>
      </c>
      <c r="D47" s="36">
        <v>31</v>
      </c>
      <c r="E47" s="36">
        <v>1185</v>
      </c>
      <c r="F47" s="36">
        <v>1166</v>
      </c>
      <c r="G47" s="36">
        <v>11</v>
      </c>
      <c r="H47" s="37">
        <v>0.53030303030303028</v>
      </c>
      <c r="I47" s="37">
        <v>0.5040408336877924</v>
      </c>
    </row>
    <row r="48" spans="1:9" ht="15" customHeight="1" x14ac:dyDescent="0.25">
      <c r="A48" t="s">
        <v>678</v>
      </c>
      <c r="B48" t="s">
        <v>1840</v>
      </c>
      <c r="C48" s="36">
        <v>40</v>
      </c>
      <c r="D48" s="36">
        <v>26</v>
      </c>
      <c r="E48" s="36">
        <v>1258</v>
      </c>
      <c r="F48" s="36">
        <v>1112</v>
      </c>
      <c r="G48" s="36">
        <v>11</v>
      </c>
      <c r="H48" s="37">
        <v>0.60606060606060608</v>
      </c>
      <c r="I48" s="37">
        <v>0.53080168776371306</v>
      </c>
    </row>
    <row r="49" spans="1:9" ht="15" customHeight="1" x14ac:dyDescent="0.25">
      <c r="A49" t="s">
        <v>107</v>
      </c>
      <c r="B49" t="s">
        <v>1831</v>
      </c>
      <c r="C49" s="36">
        <v>20</v>
      </c>
      <c r="D49" s="36">
        <v>34</v>
      </c>
      <c r="E49" s="36">
        <v>965</v>
      </c>
      <c r="F49" s="36">
        <v>1025</v>
      </c>
      <c r="G49" s="36">
        <v>9</v>
      </c>
      <c r="H49" s="37">
        <v>0.37037037037037035</v>
      </c>
      <c r="I49" s="37">
        <v>0.48492462311557788</v>
      </c>
    </row>
    <row r="50" spans="1:9" ht="15" customHeight="1" x14ac:dyDescent="0.25">
      <c r="A50" t="s">
        <v>694</v>
      </c>
      <c r="B50" t="s">
        <v>1831</v>
      </c>
      <c r="C50" s="36">
        <v>15</v>
      </c>
      <c r="D50" s="36">
        <v>38</v>
      </c>
      <c r="E50" s="36">
        <v>899</v>
      </c>
      <c r="F50" s="36">
        <v>1044</v>
      </c>
      <c r="G50" s="36">
        <v>9</v>
      </c>
      <c r="H50" s="37">
        <v>0.28301886792452829</v>
      </c>
      <c r="I50" s="37">
        <v>0.46268656716417911</v>
      </c>
    </row>
    <row r="51" spans="1:9" ht="15" customHeight="1" x14ac:dyDescent="0.25">
      <c r="A51" t="s">
        <v>365</v>
      </c>
      <c r="B51" t="s">
        <v>1831</v>
      </c>
      <c r="C51" s="36">
        <v>9</v>
      </c>
      <c r="D51" s="36">
        <v>19</v>
      </c>
      <c r="E51" s="36">
        <v>499</v>
      </c>
      <c r="F51" s="36">
        <v>554</v>
      </c>
      <c r="G51" s="36">
        <v>5</v>
      </c>
      <c r="H51" s="37">
        <v>0.32142857142857145</v>
      </c>
      <c r="I51" s="37">
        <v>0.47388414055080724</v>
      </c>
    </row>
    <row r="52" spans="1:9" ht="15" customHeight="1" x14ac:dyDescent="0.25">
      <c r="A52" t="s">
        <v>992</v>
      </c>
      <c r="B52" t="s">
        <v>1831</v>
      </c>
      <c r="C52" s="36">
        <v>0</v>
      </c>
      <c r="D52" s="36">
        <v>4</v>
      </c>
      <c r="E52" s="36">
        <v>41</v>
      </c>
      <c r="F52" s="36">
        <v>84</v>
      </c>
      <c r="G52" s="36">
        <v>1</v>
      </c>
      <c r="H52" s="37">
        <v>0</v>
      </c>
      <c r="I52" s="37">
        <v>0.32800000000000001</v>
      </c>
    </row>
    <row r="53" spans="1:9" ht="15" customHeight="1" x14ac:dyDescent="0.25">
      <c r="A53" t="s">
        <v>366</v>
      </c>
      <c r="B53" t="s">
        <v>1831</v>
      </c>
      <c r="C53" s="36">
        <v>24</v>
      </c>
      <c r="D53" s="36">
        <v>22</v>
      </c>
      <c r="E53" s="36">
        <v>841</v>
      </c>
      <c r="F53" s="36">
        <v>804</v>
      </c>
      <c r="G53" s="36">
        <v>8</v>
      </c>
      <c r="H53" s="37">
        <v>0.52173913043478259</v>
      </c>
      <c r="I53" s="37">
        <v>0.51124620060790271</v>
      </c>
    </row>
    <row r="54" spans="1:9" ht="15" customHeight="1" x14ac:dyDescent="0.25">
      <c r="A54" t="s">
        <v>106</v>
      </c>
      <c r="B54" t="s">
        <v>1831</v>
      </c>
      <c r="C54" s="36">
        <v>3</v>
      </c>
      <c r="D54" s="36">
        <v>3</v>
      </c>
      <c r="E54" s="36">
        <v>101</v>
      </c>
      <c r="F54" s="36">
        <v>106</v>
      </c>
      <c r="G54" s="36">
        <v>1</v>
      </c>
      <c r="H54" s="37">
        <v>0.5</v>
      </c>
      <c r="I54" s="37">
        <v>0.48792270531400966</v>
      </c>
    </row>
    <row r="55" spans="1:9" ht="15" customHeight="1" x14ac:dyDescent="0.25">
      <c r="A55"/>
      <c r="B55"/>
      <c r="C55" s="36"/>
      <c r="D55" s="36"/>
      <c r="E55" s="36"/>
      <c r="F55" s="36"/>
      <c r="G55" s="36"/>
      <c r="H55" s="37"/>
      <c r="I55" s="37"/>
    </row>
    <row r="56" spans="1:9" ht="15" customHeight="1" x14ac:dyDescent="0.25">
      <c r="A56"/>
      <c r="B56"/>
      <c r="C56" s="36"/>
      <c r="D56" s="36"/>
      <c r="E56" s="36"/>
      <c r="F56" s="36"/>
      <c r="G56" s="36"/>
      <c r="H56" s="37"/>
      <c r="I56" s="37"/>
    </row>
    <row r="57" spans="1:9" ht="15" customHeight="1" x14ac:dyDescent="0.25">
      <c r="A57"/>
      <c r="B57"/>
      <c r="C57" s="36"/>
      <c r="D57" s="36"/>
      <c r="E57" s="36"/>
      <c r="F57" s="36"/>
      <c r="G57" s="36"/>
      <c r="H57" s="37"/>
      <c r="I57" s="37"/>
    </row>
    <row r="58" spans="1:9" ht="15" customHeight="1" x14ac:dyDescent="0.25">
      <c r="A58"/>
      <c r="B58"/>
      <c r="C58" s="36"/>
      <c r="D58" s="36"/>
      <c r="E58" s="36"/>
      <c r="F58" s="36"/>
      <c r="G58" s="36"/>
      <c r="H58" s="37"/>
      <c r="I58" s="37"/>
    </row>
    <row r="59" spans="1:9" ht="15" customHeight="1" x14ac:dyDescent="0.25">
      <c r="A59"/>
      <c r="B59"/>
      <c r="C59" s="36"/>
      <c r="D59" s="36"/>
      <c r="E59" s="36"/>
      <c r="F59" s="36"/>
      <c r="G59" s="36"/>
      <c r="H59" s="37"/>
      <c r="I59" s="37"/>
    </row>
    <row r="60" spans="1:9" ht="15" customHeight="1" x14ac:dyDescent="0.25">
      <c r="A60"/>
      <c r="B60"/>
      <c r="C60" s="36"/>
      <c r="D60" s="36"/>
      <c r="E60" s="36"/>
      <c r="F60" s="36"/>
      <c r="G60" s="36"/>
      <c r="H60" s="37"/>
      <c r="I60" s="37"/>
    </row>
    <row r="61" spans="1:9" ht="15" customHeight="1" x14ac:dyDescent="0.25">
      <c r="A61"/>
      <c r="B61"/>
      <c r="C61" s="36"/>
      <c r="D61" s="36"/>
      <c r="E61" s="36"/>
      <c r="F61" s="36"/>
      <c r="G61" s="36"/>
      <c r="H61" s="37"/>
      <c r="I61" s="37"/>
    </row>
    <row r="62" spans="1:9" ht="15" customHeight="1" x14ac:dyDescent="0.25">
      <c r="A62"/>
      <c r="B62"/>
      <c r="C62" s="36"/>
      <c r="D62" s="36"/>
      <c r="E62" s="36"/>
      <c r="F62" s="36"/>
      <c r="G62" s="36"/>
      <c r="H62" s="37"/>
      <c r="I62" s="37"/>
    </row>
    <row r="63" spans="1:9" ht="15" customHeight="1" x14ac:dyDescent="0.25">
      <c r="A63"/>
      <c r="B63"/>
      <c r="C63" s="36"/>
      <c r="D63" s="36"/>
      <c r="E63" s="36"/>
      <c r="F63" s="36"/>
      <c r="G63" s="36"/>
      <c r="H63" s="37"/>
      <c r="I63" s="37"/>
    </row>
    <row r="64" spans="1:9" ht="15" customHeight="1" x14ac:dyDescent="0.25">
      <c r="A64"/>
      <c r="B64"/>
      <c r="C64" s="36"/>
      <c r="D64" s="36"/>
      <c r="E64" s="36"/>
      <c r="F64" s="36"/>
      <c r="G64" s="36"/>
      <c r="H64" s="37"/>
      <c r="I64" s="37"/>
    </row>
    <row r="65" spans="1:9" ht="15" customHeight="1" x14ac:dyDescent="0.25">
      <c r="A65"/>
      <c r="B65"/>
      <c r="C65" s="36"/>
      <c r="D65" s="36"/>
      <c r="E65" s="36"/>
      <c r="F65" s="36"/>
      <c r="G65" s="36"/>
      <c r="H65" s="37"/>
      <c r="I65" s="37"/>
    </row>
    <row r="66" spans="1:9" ht="15" customHeight="1" x14ac:dyDescent="0.25">
      <c r="A66"/>
      <c r="B66"/>
      <c r="C66" s="36"/>
      <c r="D66" s="36"/>
      <c r="E66" s="36"/>
      <c r="F66" s="36"/>
      <c r="G66" s="36"/>
      <c r="H66" s="37"/>
      <c r="I66" s="37"/>
    </row>
    <row r="67" spans="1:9" ht="15" customHeight="1" x14ac:dyDescent="0.25">
      <c r="A67"/>
      <c r="B67"/>
      <c r="C67" s="36"/>
      <c r="D67" s="36"/>
      <c r="E67" s="36"/>
      <c r="F67" s="36"/>
      <c r="G67" s="36"/>
      <c r="H67" s="37"/>
      <c r="I67" s="37"/>
    </row>
    <row r="68" spans="1:9" ht="15" customHeight="1" x14ac:dyDescent="0.25">
      <c r="A68"/>
      <c r="B68"/>
      <c r="C68" s="36"/>
      <c r="D68" s="36"/>
      <c r="E68" s="36"/>
      <c r="F68" s="36"/>
      <c r="G68" s="36"/>
      <c r="H68" s="37"/>
      <c r="I68" s="37"/>
    </row>
    <row r="69" spans="1:9" ht="15" customHeight="1" x14ac:dyDescent="0.25">
      <c r="A69"/>
      <c r="B69"/>
      <c r="C69" s="36"/>
      <c r="D69" s="36"/>
      <c r="E69" s="36"/>
      <c r="F69" s="36"/>
      <c r="G69" s="36"/>
      <c r="H69" s="37"/>
      <c r="I69" s="37"/>
    </row>
    <row r="70" spans="1:9" ht="15" customHeight="1" x14ac:dyDescent="0.25">
      <c r="A70"/>
      <c r="B70"/>
      <c r="C70" s="36"/>
      <c r="D70" s="36"/>
      <c r="E70" s="36"/>
      <c r="F70" s="36"/>
      <c r="G70" s="36"/>
      <c r="H70" s="37"/>
      <c r="I70" s="37"/>
    </row>
    <row r="71" spans="1:9" ht="15" customHeight="1" x14ac:dyDescent="0.25">
      <c r="A71"/>
      <c r="B71"/>
      <c r="C71" s="36"/>
      <c r="D71" s="36"/>
      <c r="E71" s="36"/>
      <c r="F71" s="36"/>
      <c r="G71" s="36"/>
      <c r="H71" s="37"/>
      <c r="I71" s="37"/>
    </row>
    <row r="72" spans="1:9" ht="15" customHeight="1" x14ac:dyDescent="0.25">
      <c r="A72"/>
      <c r="B72"/>
      <c r="C72" s="36"/>
      <c r="D72" s="36"/>
      <c r="E72" s="36"/>
      <c r="F72" s="36"/>
      <c r="G72" s="36"/>
      <c r="H72" s="37"/>
      <c r="I72" s="37"/>
    </row>
    <row r="73" spans="1:9" ht="15" customHeight="1" x14ac:dyDescent="0.25">
      <c r="A73"/>
      <c r="B73"/>
      <c r="C73" s="36"/>
      <c r="D73" s="36"/>
      <c r="E73" s="36"/>
      <c r="F73" s="36"/>
      <c r="G73" s="36"/>
      <c r="H73" s="37"/>
      <c r="I73" s="37"/>
    </row>
    <row r="74" spans="1:9" ht="15" customHeight="1" x14ac:dyDescent="0.25">
      <c r="A74"/>
      <c r="B74"/>
      <c r="C74" s="36"/>
      <c r="D74" s="36"/>
      <c r="E74" s="36"/>
      <c r="F74" s="36"/>
      <c r="G74" s="36"/>
      <c r="H74" s="37"/>
      <c r="I74" s="37"/>
    </row>
  </sheetData>
  <autoFilter ref="A5:I5" xr:uid="{B610B181-E163-46B9-85B1-B7290ACC7500}"/>
  <mergeCells count="4">
    <mergeCell ref="A1:I1"/>
    <mergeCell ref="A2:I2"/>
    <mergeCell ref="C4:D4"/>
    <mergeCell ref="E4:F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4D893-631E-44B1-A391-72900C2CD563}">
  <dimension ref="A1:I74"/>
  <sheetViews>
    <sheetView workbookViewId="0">
      <selection sqref="A1:I1"/>
    </sheetView>
  </sheetViews>
  <sheetFormatPr defaultColWidth="14.42578125" defaultRowHeight="12.75" x14ac:dyDescent="0.2"/>
  <cols>
    <col min="1" max="1" width="25.7109375" style="32" customWidth="1"/>
    <col min="2" max="2" width="16.7109375" style="32" customWidth="1"/>
    <col min="3" max="4" width="6.7109375" style="32" customWidth="1"/>
    <col min="5" max="9" width="8.7109375" style="32" customWidth="1"/>
    <col min="10" max="16384" width="14.42578125" style="32"/>
  </cols>
  <sheetData>
    <row r="1" spans="1:9" s="8" customFormat="1" ht="20.25" x14ac:dyDescent="0.3">
      <c r="A1" s="158" t="s">
        <v>1893</v>
      </c>
      <c r="B1" s="158"/>
      <c r="C1" s="158"/>
      <c r="D1" s="158"/>
      <c r="E1" s="158"/>
      <c r="F1" s="158"/>
      <c r="G1" s="158"/>
      <c r="H1" s="158"/>
      <c r="I1" s="158"/>
    </row>
    <row r="2" spans="1:9" s="1" customFormat="1" ht="12.75" customHeight="1" x14ac:dyDescent="0.25">
      <c r="A2" s="159"/>
      <c r="B2" s="126"/>
      <c r="C2" s="126"/>
      <c r="D2" s="126"/>
      <c r="E2" s="126"/>
      <c r="F2" s="126"/>
      <c r="G2" s="126"/>
      <c r="H2" s="126"/>
      <c r="I2" s="126"/>
    </row>
    <row r="3" spans="1:9" ht="15" customHeight="1" x14ac:dyDescent="0.25">
      <c r="A3" s="9" t="s">
        <v>1841</v>
      </c>
      <c r="B3" s="31"/>
      <c r="C3" s="31"/>
      <c r="D3" s="31"/>
      <c r="E3" s="31"/>
      <c r="F3" s="31" t="s">
        <v>1821</v>
      </c>
      <c r="G3" s="31"/>
      <c r="H3" s="31"/>
      <c r="I3" s="31"/>
    </row>
    <row r="4" spans="1:9" ht="15" customHeight="1" x14ac:dyDescent="0.2">
      <c r="A4" s="33"/>
      <c r="B4" s="33"/>
      <c r="C4" s="164" t="s">
        <v>3</v>
      </c>
      <c r="D4" s="165"/>
      <c r="E4" s="164" t="s">
        <v>2</v>
      </c>
      <c r="F4" s="165"/>
      <c r="G4" s="34"/>
      <c r="H4" s="34"/>
      <c r="I4" s="34"/>
    </row>
    <row r="5" spans="1:9" ht="15" customHeight="1" x14ac:dyDescent="0.2">
      <c r="A5" s="33" t="s">
        <v>1822</v>
      </c>
      <c r="B5" s="33" t="s">
        <v>1823</v>
      </c>
      <c r="C5" s="34" t="s">
        <v>8</v>
      </c>
      <c r="D5" s="34" t="s">
        <v>10</v>
      </c>
      <c r="E5" s="34" t="s">
        <v>8</v>
      </c>
      <c r="F5" s="34" t="s">
        <v>10</v>
      </c>
      <c r="G5" s="35" t="s">
        <v>1</v>
      </c>
      <c r="H5" s="35" t="s">
        <v>1824</v>
      </c>
      <c r="I5" s="35" t="s">
        <v>1825</v>
      </c>
    </row>
    <row r="6" spans="1:9" ht="15" customHeight="1" x14ac:dyDescent="0.25">
      <c r="A6" t="s">
        <v>621</v>
      </c>
      <c r="B6" t="s">
        <v>24</v>
      </c>
      <c r="C6" s="36">
        <v>50</v>
      </c>
      <c r="D6" s="36">
        <v>14</v>
      </c>
      <c r="E6" s="36">
        <v>1241</v>
      </c>
      <c r="F6" s="36">
        <v>987</v>
      </c>
      <c r="G6" s="36">
        <v>11</v>
      </c>
      <c r="H6" s="37">
        <v>0.78125</v>
      </c>
      <c r="I6" s="37">
        <v>0.55700179533213645</v>
      </c>
    </row>
    <row r="7" spans="1:9" ht="15" customHeight="1" x14ac:dyDescent="0.25">
      <c r="A7" t="s">
        <v>619</v>
      </c>
      <c r="B7" t="s">
        <v>24</v>
      </c>
      <c r="C7" s="36">
        <v>57</v>
      </c>
      <c r="D7" s="36">
        <v>3</v>
      </c>
      <c r="E7" s="36">
        <v>1253</v>
      </c>
      <c r="F7" s="36">
        <v>716</v>
      </c>
      <c r="G7" s="36">
        <v>10</v>
      </c>
      <c r="H7" s="37">
        <v>0.95</v>
      </c>
      <c r="I7" s="37">
        <v>0.63636363636363635</v>
      </c>
    </row>
    <row r="8" spans="1:9" ht="15" customHeight="1" x14ac:dyDescent="0.25">
      <c r="A8" t="s">
        <v>683</v>
      </c>
      <c r="B8" t="s">
        <v>24</v>
      </c>
      <c r="C8" s="36">
        <v>15</v>
      </c>
      <c r="D8" s="36">
        <v>3</v>
      </c>
      <c r="E8" s="36">
        <v>367</v>
      </c>
      <c r="F8" s="36">
        <v>262</v>
      </c>
      <c r="G8" s="36">
        <v>3</v>
      </c>
      <c r="H8" s="37">
        <v>0.83333333333333337</v>
      </c>
      <c r="I8" s="37">
        <v>0.58346581875993642</v>
      </c>
    </row>
    <row r="9" spans="1:9" ht="15" customHeight="1" x14ac:dyDescent="0.25">
      <c r="A9" t="s">
        <v>617</v>
      </c>
      <c r="B9" t="s">
        <v>24</v>
      </c>
      <c r="C9" s="36">
        <v>53</v>
      </c>
      <c r="D9" s="36">
        <v>13</v>
      </c>
      <c r="E9" s="36">
        <v>1332</v>
      </c>
      <c r="F9" s="36">
        <v>998</v>
      </c>
      <c r="G9" s="36">
        <v>11</v>
      </c>
      <c r="H9" s="37">
        <v>0.80303030303030298</v>
      </c>
      <c r="I9" s="37">
        <v>0.57167381974248932</v>
      </c>
    </row>
    <row r="10" spans="1:9" ht="15" customHeight="1" x14ac:dyDescent="0.25">
      <c r="A10" t="s">
        <v>719</v>
      </c>
      <c r="B10" t="s">
        <v>28</v>
      </c>
      <c r="C10" s="36">
        <v>4</v>
      </c>
      <c r="D10" s="36">
        <v>8</v>
      </c>
      <c r="E10" s="36">
        <v>196</v>
      </c>
      <c r="F10" s="36">
        <v>214</v>
      </c>
      <c r="G10" s="36">
        <v>2</v>
      </c>
      <c r="H10" s="37">
        <v>0.33333333333333331</v>
      </c>
      <c r="I10" s="37">
        <v>0.47804878048780486</v>
      </c>
    </row>
    <row r="11" spans="1:9" ht="15" customHeight="1" x14ac:dyDescent="0.25">
      <c r="A11" t="s">
        <v>620</v>
      </c>
      <c r="B11" t="s">
        <v>28</v>
      </c>
      <c r="C11" s="36">
        <v>16</v>
      </c>
      <c r="D11" s="36">
        <v>26</v>
      </c>
      <c r="E11" s="36">
        <v>739</v>
      </c>
      <c r="F11" s="36">
        <v>798</v>
      </c>
      <c r="G11" s="36">
        <v>7</v>
      </c>
      <c r="H11" s="37">
        <v>0.38095238095238093</v>
      </c>
      <c r="I11" s="37">
        <v>0.48080676642810671</v>
      </c>
    </row>
    <row r="12" spans="1:9" ht="15" customHeight="1" x14ac:dyDescent="0.25">
      <c r="A12" t="s">
        <v>618</v>
      </c>
      <c r="B12" t="s">
        <v>28</v>
      </c>
      <c r="C12" s="36">
        <v>19</v>
      </c>
      <c r="D12" s="36">
        <v>17</v>
      </c>
      <c r="E12" s="36">
        <v>700</v>
      </c>
      <c r="F12" s="36">
        <v>678</v>
      </c>
      <c r="G12" s="36">
        <v>6</v>
      </c>
      <c r="H12" s="37">
        <v>0.52777777777777779</v>
      </c>
      <c r="I12" s="37">
        <v>0.5079825834542816</v>
      </c>
    </row>
    <row r="13" spans="1:9" ht="15" customHeight="1" x14ac:dyDescent="0.25">
      <c r="A13" t="s">
        <v>706</v>
      </c>
      <c r="B13" t="s">
        <v>28</v>
      </c>
      <c r="C13" s="36">
        <v>14</v>
      </c>
      <c r="D13" s="36">
        <v>16</v>
      </c>
      <c r="E13" s="36">
        <v>523</v>
      </c>
      <c r="F13" s="36">
        <v>575</v>
      </c>
      <c r="G13" s="36">
        <v>5</v>
      </c>
      <c r="H13" s="37">
        <v>0.46666666666666667</v>
      </c>
      <c r="I13" s="37">
        <v>0.47632058287795992</v>
      </c>
    </row>
    <row r="14" spans="1:9" ht="15" customHeight="1" x14ac:dyDescent="0.25">
      <c r="A14" t="s">
        <v>850</v>
      </c>
      <c r="B14" t="s">
        <v>28</v>
      </c>
      <c r="C14" s="36">
        <v>6</v>
      </c>
      <c r="D14" s="36">
        <v>6</v>
      </c>
      <c r="E14" s="36">
        <v>224</v>
      </c>
      <c r="F14" s="36">
        <v>217</v>
      </c>
      <c r="G14" s="36">
        <v>2</v>
      </c>
      <c r="H14" s="37">
        <v>0.5</v>
      </c>
      <c r="I14" s="37">
        <v>0.50793650793650791</v>
      </c>
    </row>
    <row r="15" spans="1:9" ht="15" customHeight="1" x14ac:dyDescent="0.25">
      <c r="A15" t="s">
        <v>1002</v>
      </c>
      <c r="B15" t="s">
        <v>28</v>
      </c>
      <c r="C15" s="36">
        <v>4</v>
      </c>
      <c r="D15" s="36">
        <v>2</v>
      </c>
      <c r="E15" s="36">
        <v>114</v>
      </c>
      <c r="F15" s="36">
        <v>107</v>
      </c>
      <c r="G15" s="36">
        <v>1</v>
      </c>
      <c r="H15" s="37">
        <v>0.66666666666666663</v>
      </c>
      <c r="I15" s="37">
        <v>0.51583710407239824</v>
      </c>
    </row>
    <row r="16" spans="1:9" ht="15" customHeight="1" x14ac:dyDescent="0.25">
      <c r="A16" t="s">
        <v>622</v>
      </c>
      <c r="B16" t="s">
        <v>28</v>
      </c>
      <c r="C16" s="36">
        <v>24</v>
      </c>
      <c r="D16" s="36">
        <v>42</v>
      </c>
      <c r="E16" s="36">
        <v>1057</v>
      </c>
      <c r="F16" s="36">
        <v>1270</v>
      </c>
      <c r="G16" s="36">
        <v>11</v>
      </c>
      <c r="H16" s="37">
        <v>0.36363636363636365</v>
      </c>
      <c r="I16" s="37">
        <v>0.45423291792006876</v>
      </c>
    </row>
    <row r="17" spans="1:9" ht="15" customHeight="1" x14ac:dyDescent="0.25">
      <c r="A17" t="s">
        <v>733</v>
      </c>
      <c r="B17" t="s">
        <v>28</v>
      </c>
      <c r="C17" s="36">
        <v>1</v>
      </c>
      <c r="D17" s="36">
        <v>11</v>
      </c>
      <c r="E17" s="36">
        <v>153</v>
      </c>
      <c r="F17" s="36">
        <v>249</v>
      </c>
      <c r="G17" s="36">
        <v>2</v>
      </c>
      <c r="H17" s="37">
        <v>8.3333333333333329E-2</v>
      </c>
      <c r="I17" s="37">
        <v>0.38059701492537312</v>
      </c>
    </row>
    <row r="18" spans="1:9" ht="15" customHeight="1" x14ac:dyDescent="0.25">
      <c r="A18" t="s">
        <v>901</v>
      </c>
      <c r="B18" t="s">
        <v>1827</v>
      </c>
      <c r="C18" s="36">
        <v>0</v>
      </c>
      <c r="D18" s="36">
        <v>2</v>
      </c>
      <c r="E18" s="36">
        <v>33</v>
      </c>
      <c r="F18" s="36">
        <v>42</v>
      </c>
      <c r="G18" s="36">
        <v>1</v>
      </c>
      <c r="H18" s="37">
        <v>0</v>
      </c>
      <c r="I18" s="37">
        <v>0.44</v>
      </c>
    </row>
    <row r="19" spans="1:9" ht="15" customHeight="1" x14ac:dyDescent="0.25">
      <c r="A19" t="s">
        <v>637</v>
      </c>
      <c r="B19" t="s">
        <v>1827</v>
      </c>
      <c r="C19" s="36">
        <v>27</v>
      </c>
      <c r="D19" s="36">
        <v>33</v>
      </c>
      <c r="E19" s="36">
        <v>1034</v>
      </c>
      <c r="F19" s="36">
        <v>1125</v>
      </c>
      <c r="G19" s="36">
        <v>10</v>
      </c>
      <c r="H19" s="37">
        <v>0.45</v>
      </c>
      <c r="I19" s="37">
        <v>0.47892542843909219</v>
      </c>
    </row>
    <row r="20" spans="1:9" ht="15" customHeight="1" x14ac:dyDescent="0.25">
      <c r="A20" t="s">
        <v>826</v>
      </c>
      <c r="B20" t="s">
        <v>1827</v>
      </c>
      <c r="C20" s="36">
        <v>6</v>
      </c>
      <c r="D20" s="36">
        <v>0</v>
      </c>
      <c r="E20" s="36">
        <v>126</v>
      </c>
      <c r="F20" s="36">
        <v>83</v>
      </c>
      <c r="G20" s="36">
        <v>1</v>
      </c>
      <c r="H20" s="37">
        <v>1</v>
      </c>
      <c r="I20" s="37">
        <v>0.60287081339712922</v>
      </c>
    </row>
    <row r="21" spans="1:9" ht="15" customHeight="1" x14ac:dyDescent="0.25">
      <c r="A21" t="s">
        <v>783</v>
      </c>
      <c r="B21" t="s">
        <v>1827</v>
      </c>
      <c r="C21" s="36">
        <v>7</v>
      </c>
      <c r="D21" s="36">
        <v>5</v>
      </c>
      <c r="E21" s="36">
        <v>219</v>
      </c>
      <c r="F21" s="36">
        <v>217</v>
      </c>
      <c r="G21" s="36">
        <v>2</v>
      </c>
      <c r="H21" s="37">
        <v>0.58333333333333337</v>
      </c>
      <c r="I21" s="37">
        <v>0.50229357798165142</v>
      </c>
    </row>
    <row r="22" spans="1:9" ht="15" customHeight="1" x14ac:dyDescent="0.25">
      <c r="A22" t="s">
        <v>860</v>
      </c>
      <c r="B22" t="s">
        <v>1827</v>
      </c>
      <c r="C22" s="36">
        <v>2</v>
      </c>
      <c r="D22" s="36">
        <v>4</v>
      </c>
      <c r="E22" s="36">
        <v>102</v>
      </c>
      <c r="F22" s="36">
        <v>111</v>
      </c>
      <c r="G22" s="36">
        <v>1</v>
      </c>
      <c r="H22" s="37">
        <v>0.33333333333333331</v>
      </c>
      <c r="I22" s="37">
        <v>0.47887323943661969</v>
      </c>
    </row>
    <row r="23" spans="1:9" ht="15" customHeight="1" x14ac:dyDescent="0.25">
      <c r="A23" t="s">
        <v>636</v>
      </c>
      <c r="B23" t="s">
        <v>1827</v>
      </c>
      <c r="C23" s="36">
        <v>6</v>
      </c>
      <c r="D23" s="36">
        <v>24</v>
      </c>
      <c r="E23" s="36">
        <v>428</v>
      </c>
      <c r="F23" s="36">
        <v>608</v>
      </c>
      <c r="G23" s="36">
        <v>5</v>
      </c>
      <c r="H23" s="37">
        <v>0.2</v>
      </c>
      <c r="I23" s="37">
        <v>0.41312741312741313</v>
      </c>
    </row>
    <row r="24" spans="1:9" ht="15" customHeight="1" x14ac:dyDescent="0.25">
      <c r="A24" t="s">
        <v>638</v>
      </c>
      <c r="B24" t="s">
        <v>1827</v>
      </c>
      <c r="C24" s="36">
        <v>21</v>
      </c>
      <c r="D24" s="36">
        <v>31</v>
      </c>
      <c r="E24" s="36">
        <v>841</v>
      </c>
      <c r="F24" s="36">
        <v>952</v>
      </c>
      <c r="G24" s="36">
        <v>9</v>
      </c>
      <c r="H24" s="37">
        <v>0.40384615384615385</v>
      </c>
      <c r="I24" s="37">
        <v>0.46904629113218071</v>
      </c>
    </row>
    <row r="25" spans="1:9" ht="15" customHeight="1" x14ac:dyDescent="0.25">
      <c r="A25" t="s">
        <v>718</v>
      </c>
      <c r="B25" t="s">
        <v>1827</v>
      </c>
      <c r="C25" s="36">
        <v>14</v>
      </c>
      <c r="D25" s="36">
        <v>10</v>
      </c>
      <c r="E25" s="36">
        <v>449</v>
      </c>
      <c r="F25" s="36">
        <v>409</v>
      </c>
      <c r="G25" s="36">
        <v>4</v>
      </c>
      <c r="H25" s="37">
        <v>0.58333333333333337</v>
      </c>
      <c r="I25" s="37">
        <v>0.5233100233100233</v>
      </c>
    </row>
    <row r="26" spans="1:9" ht="15" customHeight="1" x14ac:dyDescent="0.25">
      <c r="A26" t="s">
        <v>804</v>
      </c>
      <c r="B26" t="s">
        <v>1827</v>
      </c>
      <c r="C26" s="36">
        <v>11</v>
      </c>
      <c r="D26" s="36">
        <v>6</v>
      </c>
      <c r="E26" s="36">
        <v>314</v>
      </c>
      <c r="F26" s="36">
        <v>307</v>
      </c>
      <c r="G26" s="36">
        <v>3</v>
      </c>
      <c r="H26" s="37">
        <v>0.6470588235294118</v>
      </c>
      <c r="I26" s="37">
        <v>0.50563607085346218</v>
      </c>
    </row>
    <row r="27" spans="1:9" ht="15" customHeight="1" x14ac:dyDescent="0.25">
      <c r="A27" t="s">
        <v>972</v>
      </c>
      <c r="B27" t="s">
        <v>25</v>
      </c>
      <c r="C27" s="36">
        <v>4</v>
      </c>
      <c r="D27" s="36">
        <v>2</v>
      </c>
      <c r="E27" s="36">
        <v>115</v>
      </c>
      <c r="F27" s="36">
        <v>99</v>
      </c>
      <c r="G27" s="36">
        <v>1</v>
      </c>
      <c r="H27" s="37">
        <v>0.66666666666666663</v>
      </c>
      <c r="I27" s="37">
        <v>0.53738317757009346</v>
      </c>
    </row>
    <row r="28" spans="1:9" ht="15" customHeight="1" x14ac:dyDescent="0.25">
      <c r="A28" t="s">
        <v>354</v>
      </c>
      <c r="B28" t="s">
        <v>25</v>
      </c>
      <c r="C28" s="36">
        <v>2</v>
      </c>
      <c r="D28" s="36">
        <v>4</v>
      </c>
      <c r="E28" s="36">
        <v>106</v>
      </c>
      <c r="F28" s="36">
        <v>111</v>
      </c>
      <c r="G28" s="36">
        <v>1</v>
      </c>
      <c r="H28" s="37">
        <v>0.33333333333333331</v>
      </c>
      <c r="I28" s="37">
        <v>0.48847926267281105</v>
      </c>
    </row>
    <row r="29" spans="1:9" ht="15" customHeight="1" x14ac:dyDescent="0.25">
      <c r="A29" t="s">
        <v>861</v>
      </c>
      <c r="B29" t="s">
        <v>25</v>
      </c>
      <c r="C29" s="36">
        <v>1</v>
      </c>
      <c r="D29" s="36">
        <v>5</v>
      </c>
      <c r="E29" s="36">
        <v>98</v>
      </c>
      <c r="F29" s="36">
        <v>121</v>
      </c>
      <c r="G29" s="36">
        <v>1</v>
      </c>
      <c r="H29" s="37">
        <v>0.16666666666666666</v>
      </c>
      <c r="I29" s="37">
        <v>0.44748858447488582</v>
      </c>
    </row>
    <row r="30" spans="1:9" ht="15" customHeight="1" x14ac:dyDescent="0.25">
      <c r="A30" t="s">
        <v>652</v>
      </c>
      <c r="B30" t="s">
        <v>25</v>
      </c>
      <c r="C30" s="36">
        <v>24</v>
      </c>
      <c r="D30" s="36">
        <v>12</v>
      </c>
      <c r="E30" s="36">
        <v>687</v>
      </c>
      <c r="F30" s="36">
        <v>592</v>
      </c>
      <c r="G30" s="36">
        <v>6</v>
      </c>
      <c r="H30" s="37">
        <v>0.66666666666666663</v>
      </c>
      <c r="I30" s="37">
        <v>0.53713838936669278</v>
      </c>
    </row>
    <row r="31" spans="1:9" ht="15" customHeight="1" x14ac:dyDescent="0.25">
      <c r="A31" t="s">
        <v>653</v>
      </c>
      <c r="B31" t="s">
        <v>25</v>
      </c>
      <c r="C31" s="36">
        <v>30</v>
      </c>
      <c r="D31" s="36">
        <v>16</v>
      </c>
      <c r="E31" s="36">
        <v>890</v>
      </c>
      <c r="F31" s="36">
        <v>749</v>
      </c>
      <c r="G31" s="36">
        <v>8</v>
      </c>
      <c r="H31" s="37">
        <v>0.65217391304347827</v>
      </c>
      <c r="I31" s="37">
        <v>0.54301403294691886</v>
      </c>
    </row>
    <row r="32" spans="1:9" ht="15" customHeight="1" x14ac:dyDescent="0.25">
      <c r="A32" t="s">
        <v>732</v>
      </c>
      <c r="B32" t="s">
        <v>25</v>
      </c>
      <c r="C32" s="36">
        <v>14</v>
      </c>
      <c r="D32" s="36">
        <v>4</v>
      </c>
      <c r="E32" s="36">
        <v>363</v>
      </c>
      <c r="F32" s="36">
        <v>292</v>
      </c>
      <c r="G32" s="36">
        <v>3</v>
      </c>
      <c r="H32" s="37">
        <v>0.77777777777777779</v>
      </c>
      <c r="I32" s="37">
        <v>0.55419847328244276</v>
      </c>
    </row>
    <row r="33" spans="1:9" ht="15" customHeight="1" x14ac:dyDescent="0.25">
      <c r="A33" t="s">
        <v>651</v>
      </c>
      <c r="B33" t="s">
        <v>25</v>
      </c>
      <c r="C33" s="36">
        <v>31</v>
      </c>
      <c r="D33" s="36">
        <v>21</v>
      </c>
      <c r="E33" s="36">
        <v>1000</v>
      </c>
      <c r="F33" s="36">
        <v>868</v>
      </c>
      <c r="G33" s="36">
        <v>9</v>
      </c>
      <c r="H33" s="37">
        <v>0.59615384615384615</v>
      </c>
      <c r="I33" s="37">
        <v>0.53533190578158463</v>
      </c>
    </row>
    <row r="34" spans="1:9" ht="15" customHeight="1" x14ac:dyDescent="0.25">
      <c r="A34" t="s">
        <v>744</v>
      </c>
      <c r="B34" t="s">
        <v>30</v>
      </c>
      <c r="C34" s="36">
        <v>5</v>
      </c>
      <c r="D34" s="36">
        <v>7</v>
      </c>
      <c r="E34" s="36">
        <v>212</v>
      </c>
      <c r="F34" s="36">
        <v>227</v>
      </c>
      <c r="G34" s="36">
        <v>2</v>
      </c>
      <c r="H34" s="37">
        <v>0.41666666666666669</v>
      </c>
      <c r="I34" s="37">
        <v>0.48291571753986334</v>
      </c>
    </row>
    <row r="35" spans="1:9" ht="15" customHeight="1" x14ac:dyDescent="0.25">
      <c r="A35" t="s">
        <v>666</v>
      </c>
      <c r="B35" t="s">
        <v>30</v>
      </c>
      <c r="C35" s="36">
        <v>19</v>
      </c>
      <c r="D35" s="36">
        <v>29</v>
      </c>
      <c r="E35" s="36">
        <v>833</v>
      </c>
      <c r="F35" s="36">
        <v>926</v>
      </c>
      <c r="G35" s="36">
        <v>8</v>
      </c>
      <c r="H35" s="37">
        <v>0.39583333333333331</v>
      </c>
      <c r="I35" s="37">
        <v>0.47356452529846504</v>
      </c>
    </row>
    <row r="36" spans="1:9" ht="15" customHeight="1" x14ac:dyDescent="0.25">
      <c r="A36" t="s">
        <v>667</v>
      </c>
      <c r="B36" t="s">
        <v>30</v>
      </c>
      <c r="C36" s="36">
        <v>13</v>
      </c>
      <c r="D36" s="36">
        <v>43</v>
      </c>
      <c r="E36" s="36">
        <v>887</v>
      </c>
      <c r="F36" s="36">
        <v>1136</v>
      </c>
      <c r="G36" s="36">
        <v>10</v>
      </c>
      <c r="H36" s="37">
        <v>0.23214285714285715</v>
      </c>
      <c r="I36" s="37">
        <v>0.43845773603559068</v>
      </c>
    </row>
    <row r="37" spans="1:9" ht="15" customHeight="1" x14ac:dyDescent="0.25">
      <c r="A37" t="s">
        <v>922</v>
      </c>
      <c r="B37" t="s">
        <v>30</v>
      </c>
      <c r="C37" s="36">
        <v>0</v>
      </c>
      <c r="D37" s="36">
        <v>12</v>
      </c>
      <c r="E37" s="36">
        <v>113</v>
      </c>
      <c r="F37" s="36">
        <v>252</v>
      </c>
      <c r="G37" s="36">
        <v>2</v>
      </c>
      <c r="H37" s="37">
        <v>0</v>
      </c>
      <c r="I37" s="37">
        <v>0.30958904109589042</v>
      </c>
    </row>
    <row r="38" spans="1:9" ht="15" customHeight="1" x14ac:dyDescent="0.25">
      <c r="A38" t="s">
        <v>668</v>
      </c>
      <c r="B38" t="s">
        <v>30</v>
      </c>
      <c r="C38" s="36">
        <v>13</v>
      </c>
      <c r="D38" s="36">
        <v>33</v>
      </c>
      <c r="E38" s="36">
        <v>723</v>
      </c>
      <c r="F38" s="36">
        <v>895</v>
      </c>
      <c r="G38" s="36">
        <v>8</v>
      </c>
      <c r="H38" s="37">
        <v>0.28260869565217389</v>
      </c>
      <c r="I38" s="37">
        <v>0.44684796044499381</v>
      </c>
    </row>
    <row r="39" spans="1:9" ht="15" customHeight="1" x14ac:dyDescent="0.25">
      <c r="A39" t="s">
        <v>951</v>
      </c>
      <c r="B39" t="s">
        <v>1840</v>
      </c>
      <c r="C39" s="36">
        <v>6</v>
      </c>
      <c r="D39" s="36">
        <v>0</v>
      </c>
      <c r="E39" s="36">
        <v>127</v>
      </c>
      <c r="F39" s="36">
        <v>82</v>
      </c>
      <c r="G39" s="36">
        <v>1</v>
      </c>
      <c r="H39" s="37">
        <v>1</v>
      </c>
      <c r="I39" s="37">
        <v>0.60765550239234445</v>
      </c>
    </row>
    <row r="40" spans="1:9" ht="15" customHeight="1" x14ac:dyDescent="0.25">
      <c r="A40" t="s">
        <v>684</v>
      </c>
      <c r="B40" t="s">
        <v>1840</v>
      </c>
      <c r="C40" s="36">
        <v>33</v>
      </c>
      <c r="D40" s="36">
        <v>33</v>
      </c>
      <c r="E40" s="36">
        <v>1231</v>
      </c>
      <c r="F40" s="36">
        <v>1183</v>
      </c>
      <c r="G40" s="36">
        <v>11</v>
      </c>
      <c r="H40" s="37">
        <v>0.5</v>
      </c>
      <c r="I40" s="37">
        <v>0.5099420049710025</v>
      </c>
    </row>
    <row r="41" spans="1:9" ht="15" customHeight="1" x14ac:dyDescent="0.25">
      <c r="A41" t="s">
        <v>962</v>
      </c>
      <c r="B41" t="s">
        <v>1840</v>
      </c>
      <c r="C41" s="36">
        <v>1</v>
      </c>
      <c r="D41" s="36">
        <v>5</v>
      </c>
      <c r="E41" s="36">
        <v>88</v>
      </c>
      <c r="F41" s="36">
        <v>115</v>
      </c>
      <c r="G41" s="36">
        <v>1</v>
      </c>
      <c r="H41" s="37">
        <v>0.16666666666666666</v>
      </c>
      <c r="I41" s="37">
        <v>0.43349753694581283</v>
      </c>
    </row>
    <row r="42" spans="1:9" ht="15" customHeight="1" x14ac:dyDescent="0.25">
      <c r="A42" t="s">
        <v>682</v>
      </c>
      <c r="B42" t="s">
        <v>1840</v>
      </c>
      <c r="C42" s="36">
        <v>32</v>
      </c>
      <c r="D42" s="36">
        <v>22</v>
      </c>
      <c r="E42" s="36">
        <v>993</v>
      </c>
      <c r="F42" s="36">
        <v>947</v>
      </c>
      <c r="G42" s="36">
        <v>9</v>
      </c>
      <c r="H42" s="37">
        <v>0.59259259259259256</v>
      </c>
      <c r="I42" s="37">
        <v>0.51185567010309274</v>
      </c>
    </row>
    <row r="43" spans="1:9" ht="15" customHeight="1" x14ac:dyDescent="0.25">
      <c r="A43" t="s">
        <v>681</v>
      </c>
      <c r="B43" t="s">
        <v>1840</v>
      </c>
      <c r="C43" s="36">
        <v>41</v>
      </c>
      <c r="D43" s="36">
        <v>19</v>
      </c>
      <c r="E43" s="36">
        <v>1181</v>
      </c>
      <c r="F43" s="36">
        <v>969</v>
      </c>
      <c r="G43" s="36">
        <v>10</v>
      </c>
      <c r="H43" s="37">
        <v>0.68333333333333335</v>
      </c>
      <c r="I43" s="37">
        <v>0.54930232558139536</v>
      </c>
    </row>
    <row r="44" spans="1:9" ht="15" customHeight="1" x14ac:dyDescent="0.25">
      <c r="A44" t="s">
        <v>1842</v>
      </c>
      <c r="B44" t="s">
        <v>1840</v>
      </c>
      <c r="C44" s="36">
        <v>0</v>
      </c>
      <c r="D44" s="36">
        <v>6</v>
      </c>
      <c r="E44" s="36">
        <v>104</v>
      </c>
      <c r="F44" s="36">
        <v>126</v>
      </c>
      <c r="G44" s="36">
        <v>1</v>
      </c>
      <c r="H44" s="37">
        <v>0</v>
      </c>
      <c r="I44" s="37">
        <v>0.45217391304347826</v>
      </c>
    </row>
    <row r="45" spans="1:9" ht="15" customHeight="1" x14ac:dyDescent="0.25">
      <c r="A45" t="s">
        <v>426</v>
      </c>
      <c r="B45" t="s">
        <v>1831</v>
      </c>
      <c r="C45" s="36">
        <v>16</v>
      </c>
      <c r="D45" s="36">
        <v>41</v>
      </c>
      <c r="E45" s="36">
        <v>905</v>
      </c>
      <c r="F45" s="36">
        <v>1114</v>
      </c>
      <c r="G45" s="36">
        <v>10</v>
      </c>
      <c r="H45" s="37">
        <v>0.2807017543859649</v>
      </c>
      <c r="I45" s="37">
        <v>0.44824170381376921</v>
      </c>
    </row>
    <row r="46" spans="1:9" ht="15" customHeight="1" x14ac:dyDescent="0.25">
      <c r="A46" t="s">
        <v>111</v>
      </c>
      <c r="B46" t="s">
        <v>1831</v>
      </c>
      <c r="C46" s="36">
        <v>17</v>
      </c>
      <c r="D46" s="36">
        <v>41</v>
      </c>
      <c r="E46" s="36">
        <v>944</v>
      </c>
      <c r="F46" s="36">
        <v>1101</v>
      </c>
      <c r="G46" s="36">
        <v>10</v>
      </c>
      <c r="H46" s="37">
        <v>0.29310344827586204</v>
      </c>
      <c r="I46" s="37">
        <v>0.46161369193154034</v>
      </c>
    </row>
    <row r="47" spans="1:9" ht="15" customHeight="1" x14ac:dyDescent="0.25">
      <c r="A47" t="s">
        <v>486</v>
      </c>
      <c r="B47" t="s">
        <v>1831</v>
      </c>
      <c r="C47" s="36">
        <v>2</v>
      </c>
      <c r="D47" s="36">
        <v>6</v>
      </c>
      <c r="E47" s="36">
        <v>130</v>
      </c>
      <c r="F47" s="36">
        <v>152</v>
      </c>
      <c r="G47" s="36">
        <v>2</v>
      </c>
      <c r="H47" s="37">
        <v>0.25</v>
      </c>
      <c r="I47" s="37">
        <v>0.46099290780141844</v>
      </c>
    </row>
    <row r="48" spans="1:9" ht="15" customHeight="1" x14ac:dyDescent="0.25">
      <c r="A48" t="s">
        <v>506</v>
      </c>
      <c r="B48" t="s">
        <v>1831</v>
      </c>
      <c r="C48" s="36">
        <v>15</v>
      </c>
      <c r="D48" s="36">
        <v>29</v>
      </c>
      <c r="E48" s="36">
        <v>739</v>
      </c>
      <c r="F48" s="36">
        <v>839</v>
      </c>
      <c r="G48" s="36">
        <v>8</v>
      </c>
      <c r="H48" s="37">
        <v>0.34090909090909088</v>
      </c>
      <c r="I48" s="37">
        <v>0.46831432192648925</v>
      </c>
    </row>
    <row r="49" spans="1:9" ht="15" customHeight="1" x14ac:dyDescent="0.25">
      <c r="A49" t="s">
        <v>982</v>
      </c>
      <c r="B49" t="s">
        <v>1831</v>
      </c>
      <c r="C49" s="36">
        <v>1</v>
      </c>
      <c r="D49" s="36">
        <v>5</v>
      </c>
      <c r="E49" s="36">
        <v>102</v>
      </c>
      <c r="F49" s="36">
        <v>123</v>
      </c>
      <c r="G49" s="36">
        <v>1</v>
      </c>
      <c r="H49" s="37">
        <v>0.16666666666666666</v>
      </c>
      <c r="I49" s="37">
        <v>0.45333333333333331</v>
      </c>
    </row>
    <row r="50" spans="1:9" ht="15" customHeight="1" x14ac:dyDescent="0.25">
      <c r="A50" t="s">
        <v>695</v>
      </c>
      <c r="B50" t="s">
        <v>1831</v>
      </c>
      <c r="C50" s="36">
        <v>0</v>
      </c>
      <c r="D50" s="36">
        <v>6</v>
      </c>
      <c r="E50" s="36">
        <v>54</v>
      </c>
      <c r="F50" s="36">
        <v>126</v>
      </c>
      <c r="G50" s="36">
        <v>1</v>
      </c>
      <c r="H50" s="37">
        <v>0</v>
      </c>
      <c r="I50" s="37">
        <v>0.3</v>
      </c>
    </row>
    <row r="51" spans="1:9" ht="15" customHeight="1" x14ac:dyDescent="0.25">
      <c r="A51"/>
      <c r="B51"/>
      <c r="C51" s="36"/>
      <c r="D51" s="36"/>
      <c r="E51" s="36"/>
      <c r="F51" s="36"/>
      <c r="G51" s="36"/>
      <c r="H51" s="37"/>
      <c r="I51" s="37"/>
    </row>
    <row r="52" spans="1:9" ht="15" customHeight="1" x14ac:dyDescent="0.25">
      <c r="A52"/>
      <c r="B52"/>
      <c r="C52" s="36"/>
      <c r="D52" s="36"/>
      <c r="E52" s="36"/>
      <c r="F52" s="36"/>
      <c r="G52" s="36"/>
      <c r="H52" s="37"/>
      <c r="I52" s="37"/>
    </row>
    <row r="53" spans="1:9" ht="15" customHeight="1" x14ac:dyDescent="0.25">
      <c r="A53"/>
      <c r="B53"/>
      <c r="C53" s="36"/>
      <c r="D53" s="36"/>
      <c r="E53" s="36"/>
      <c r="F53" s="36"/>
      <c r="G53" s="36"/>
      <c r="H53" s="37"/>
      <c r="I53" s="37"/>
    </row>
    <row r="54" spans="1:9" ht="15" customHeight="1" x14ac:dyDescent="0.25">
      <c r="A54"/>
      <c r="B54"/>
      <c r="C54" s="36"/>
      <c r="D54" s="36"/>
      <c r="E54" s="36"/>
      <c r="F54" s="36"/>
      <c r="G54" s="36"/>
      <c r="H54" s="37"/>
      <c r="I54" s="37"/>
    </row>
    <row r="55" spans="1:9" ht="15" customHeight="1" x14ac:dyDescent="0.25">
      <c r="A55"/>
      <c r="B55"/>
      <c r="C55" s="36"/>
      <c r="D55" s="36"/>
      <c r="E55" s="36"/>
      <c r="F55" s="36"/>
      <c r="G55" s="36"/>
      <c r="H55" s="37"/>
      <c r="I55" s="37"/>
    </row>
    <row r="56" spans="1:9" ht="15" customHeight="1" x14ac:dyDescent="0.25">
      <c r="A56"/>
      <c r="B56"/>
      <c r="C56" s="36"/>
      <c r="D56" s="36"/>
      <c r="E56" s="36"/>
      <c r="F56" s="36"/>
      <c r="G56" s="36"/>
      <c r="H56" s="37"/>
      <c r="I56" s="37"/>
    </row>
    <row r="57" spans="1:9" ht="15" customHeight="1" x14ac:dyDescent="0.25">
      <c r="A57"/>
      <c r="B57"/>
      <c r="C57" s="36"/>
      <c r="D57" s="36"/>
      <c r="E57" s="36"/>
      <c r="F57" s="36"/>
      <c r="G57" s="36"/>
      <c r="H57" s="37"/>
      <c r="I57" s="37"/>
    </row>
    <row r="58" spans="1:9" ht="15" customHeight="1" x14ac:dyDescent="0.25">
      <c r="A58"/>
      <c r="B58"/>
      <c r="C58" s="36"/>
      <c r="D58" s="36"/>
      <c r="E58" s="36"/>
      <c r="F58" s="36"/>
      <c r="G58" s="36"/>
      <c r="H58" s="37"/>
      <c r="I58" s="37"/>
    </row>
    <row r="59" spans="1:9" ht="12.75" customHeight="1" x14ac:dyDescent="0.25">
      <c r="A59"/>
      <c r="B59"/>
      <c r="C59" s="36"/>
      <c r="D59" s="36"/>
      <c r="E59" s="36"/>
      <c r="F59" s="36"/>
      <c r="G59" s="36"/>
      <c r="H59" s="37"/>
      <c r="I59" s="37"/>
    </row>
    <row r="60" spans="1:9" ht="12.75" customHeight="1" x14ac:dyDescent="0.25">
      <c r="A60"/>
      <c r="B60"/>
      <c r="C60" s="36"/>
      <c r="D60" s="36"/>
      <c r="E60" s="36"/>
      <c r="F60" s="36"/>
      <c r="G60" s="36"/>
      <c r="H60" s="37"/>
      <c r="I60" s="37"/>
    </row>
    <row r="61" spans="1:9" ht="12.75" customHeight="1" x14ac:dyDescent="0.25">
      <c r="A61"/>
      <c r="B61"/>
      <c r="C61" s="36"/>
      <c r="D61" s="36"/>
      <c r="E61" s="36"/>
      <c r="F61" s="36"/>
      <c r="G61" s="36"/>
      <c r="H61" s="37"/>
      <c r="I61" s="37"/>
    </row>
    <row r="62" spans="1:9" ht="12.75" customHeight="1" x14ac:dyDescent="0.25">
      <c r="A62"/>
      <c r="B62"/>
      <c r="C62" s="36"/>
      <c r="D62" s="36"/>
      <c r="E62" s="36"/>
      <c r="F62" s="36"/>
      <c r="G62" s="36"/>
      <c r="H62" s="37"/>
      <c r="I62" s="37"/>
    </row>
    <row r="63" spans="1:9" ht="12.75" customHeight="1" x14ac:dyDescent="0.25">
      <c r="A63"/>
      <c r="B63"/>
      <c r="C63" s="36"/>
      <c r="D63" s="36"/>
      <c r="E63" s="36"/>
      <c r="F63" s="36"/>
      <c r="G63" s="36"/>
      <c r="H63" s="37"/>
      <c r="I63" s="37"/>
    </row>
    <row r="64" spans="1:9" ht="12.75" customHeight="1" x14ac:dyDescent="0.25">
      <c r="A64"/>
      <c r="B64"/>
      <c r="C64" s="36"/>
      <c r="D64" s="36"/>
      <c r="E64" s="36"/>
      <c r="F64" s="36"/>
      <c r="G64" s="36"/>
      <c r="H64" s="37"/>
      <c r="I64" s="37"/>
    </row>
    <row r="65" spans="1:9" ht="12.75" customHeight="1" x14ac:dyDescent="0.25">
      <c r="A65"/>
      <c r="B65"/>
      <c r="C65" s="36"/>
      <c r="D65" s="36"/>
      <c r="E65" s="36"/>
      <c r="F65" s="36"/>
      <c r="G65" s="36"/>
      <c r="H65" s="37"/>
      <c r="I65" s="37"/>
    </row>
    <row r="66" spans="1:9" ht="15" customHeight="1" x14ac:dyDescent="0.2"/>
    <row r="67" spans="1:9" ht="15" customHeight="1" x14ac:dyDescent="0.2"/>
    <row r="68" spans="1:9" ht="15" customHeight="1" x14ac:dyDescent="0.2"/>
    <row r="69" spans="1:9" ht="15" customHeight="1" x14ac:dyDescent="0.2"/>
    <row r="70" spans="1:9" ht="15" customHeight="1" x14ac:dyDescent="0.2"/>
    <row r="71" spans="1:9" ht="15" customHeight="1" x14ac:dyDescent="0.2"/>
    <row r="72" spans="1:9" ht="15" customHeight="1" x14ac:dyDescent="0.2"/>
    <row r="73" spans="1:9" ht="15" customHeight="1" x14ac:dyDescent="0.2"/>
    <row r="74" spans="1:9" ht="15" customHeight="1" x14ac:dyDescent="0.2"/>
  </sheetData>
  <autoFilter ref="A5:I5" xr:uid="{FD44D893-631E-44B1-A391-72900C2CD563}"/>
  <mergeCells count="4">
    <mergeCell ref="A1:I1"/>
    <mergeCell ref="A2:I2"/>
    <mergeCell ref="C4:D4"/>
    <mergeCell ref="E4:F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E24E4-54A2-4DD2-8189-2A98AF5D3596}">
  <dimension ref="A1:J118"/>
  <sheetViews>
    <sheetView workbookViewId="0">
      <selection sqref="A1:J1"/>
    </sheetView>
  </sheetViews>
  <sheetFormatPr defaultColWidth="14.42578125" defaultRowHeight="12.75" x14ac:dyDescent="0.2"/>
  <cols>
    <col min="1" max="2" width="25.7109375" style="32" customWidth="1"/>
    <col min="3" max="3" width="16.7109375" style="32" customWidth="1"/>
    <col min="4" max="7" width="6.7109375" style="32" customWidth="1"/>
    <col min="8" max="10" width="8.7109375" style="32" customWidth="1"/>
    <col min="11" max="16384" width="14.42578125" style="32"/>
  </cols>
  <sheetData>
    <row r="1" spans="1:10" s="8" customFormat="1" ht="20.25" x14ac:dyDescent="0.3">
      <c r="A1" s="158" t="s">
        <v>1893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0" s="1" customFormat="1" ht="12.75" customHeight="1" x14ac:dyDescent="0.25">
      <c r="A2" s="159"/>
      <c r="B2" s="126"/>
      <c r="C2" s="126"/>
      <c r="D2" s="126"/>
      <c r="E2" s="126"/>
      <c r="F2" s="126"/>
      <c r="G2" s="126"/>
      <c r="H2" s="126"/>
      <c r="I2" s="126"/>
      <c r="J2" s="126"/>
    </row>
    <row r="3" spans="1:10" ht="15" customHeight="1" x14ac:dyDescent="0.25">
      <c r="A3" s="9" t="s">
        <v>1843</v>
      </c>
      <c r="B3" s="31"/>
      <c r="C3" s="31"/>
      <c r="D3" s="31"/>
      <c r="E3" s="31"/>
      <c r="F3" s="31"/>
      <c r="G3" s="31" t="s">
        <v>1821</v>
      </c>
      <c r="H3" s="31"/>
      <c r="I3" s="31"/>
      <c r="J3" s="31"/>
    </row>
    <row r="4" spans="1:10" ht="15" customHeight="1" x14ac:dyDescent="0.2">
      <c r="A4" s="33"/>
      <c r="B4" s="33"/>
      <c r="C4" s="33"/>
      <c r="D4" s="164" t="s">
        <v>3</v>
      </c>
      <c r="E4" s="165"/>
      <c r="F4" s="164" t="s">
        <v>2</v>
      </c>
      <c r="G4" s="165"/>
      <c r="H4" s="34"/>
      <c r="I4" s="34"/>
      <c r="J4" s="34"/>
    </row>
    <row r="5" spans="1:10" ht="15" customHeight="1" x14ac:dyDescent="0.2">
      <c r="A5" s="33" t="s">
        <v>1835</v>
      </c>
      <c r="B5" s="33" t="s">
        <v>1835</v>
      </c>
      <c r="C5" s="33" t="s">
        <v>1823</v>
      </c>
      <c r="D5" s="34" t="s">
        <v>8</v>
      </c>
      <c r="E5" s="34" t="s">
        <v>10</v>
      </c>
      <c r="F5" s="34" t="s">
        <v>8</v>
      </c>
      <c r="G5" s="34" t="s">
        <v>10</v>
      </c>
      <c r="H5" s="35" t="s">
        <v>1</v>
      </c>
      <c r="I5" s="35" t="s">
        <v>1824</v>
      </c>
      <c r="J5" s="35" t="s">
        <v>1825</v>
      </c>
    </row>
    <row r="6" spans="1:10" ht="15" customHeight="1" x14ac:dyDescent="0.25">
      <c r="A6" t="s">
        <v>613</v>
      </c>
      <c r="B6" t="s">
        <v>633</v>
      </c>
      <c r="C6" t="s">
        <v>24</v>
      </c>
      <c r="D6" s="36">
        <v>2</v>
      </c>
      <c r="E6" s="36">
        <v>0</v>
      </c>
      <c r="F6" s="36">
        <v>43</v>
      </c>
      <c r="G6" s="36">
        <v>36</v>
      </c>
      <c r="H6" s="36">
        <v>1</v>
      </c>
      <c r="I6" s="37">
        <v>1</v>
      </c>
      <c r="J6" s="37">
        <v>0.54430379746835444</v>
      </c>
    </row>
    <row r="7" spans="1:10" ht="15" customHeight="1" x14ac:dyDescent="0.25">
      <c r="A7" t="s">
        <v>613</v>
      </c>
      <c r="B7" t="s">
        <v>705</v>
      </c>
      <c r="C7" t="s">
        <v>24</v>
      </c>
      <c r="D7" s="36">
        <v>3</v>
      </c>
      <c r="E7" s="36">
        <v>1</v>
      </c>
      <c r="F7" s="36">
        <v>83</v>
      </c>
      <c r="G7" s="36">
        <v>70</v>
      </c>
      <c r="H7" s="36">
        <v>2</v>
      </c>
      <c r="I7" s="37">
        <v>0.75</v>
      </c>
      <c r="J7" s="37">
        <v>0.54248366013071891</v>
      </c>
    </row>
    <row r="8" spans="1:10" ht="15" customHeight="1" x14ac:dyDescent="0.25">
      <c r="A8" t="s">
        <v>613</v>
      </c>
      <c r="B8" t="s">
        <v>611</v>
      </c>
      <c r="C8" t="s">
        <v>24</v>
      </c>
      <c r="D8" s="36">
        <v>7</v>
      </c>
      <c r="E8" s="36">
        <v>3</v>
      </c>
      <c r="F8" s="36">
        <v>191</v>
      </c>
      <c r="G8" s="36">
        <v>170</v>
      </c>
      <c r="H8" s="36">
        <v>5</v>
      </c>
      <c r="I8" s="37">
        <v>0.7</v>
      </c>
      <c r="J8" s="37">
        <v>0.52908587257617734</v>
      </c>
    </row>
    <row r="9" spans="1:10" ht="15" customHeight="1" x14ac:dyDescent="0.25">
      <c r="A9" t="s">
        <v>615</v>
      </c>
      <c r="B9" t="s">
        <v>633</v>
      </c>
      <c r="C9" t="s">
        <v>24</v>
      </c>
      <c r="D9" s="36">
        <v>2</v>
      </c>
      <c r="E9" s="36">
        <v>0</v>
      </c>
      <c r="F9" s="36">
        <v>42</v>
      </c>
      <c r="G9" s="36">
        <v>28</v>
      </c>
      <c r="H9" s="36">
        <v>1</v>
      </c>
      <c r="I9" s="37">
        <v>1</v>
      </c>
      <c r="J9" s="37">
        <v>0.6</v>
      </c>
    </row>
    <row r="10" spans="1:10" ht="15" customHeight="1" x14ac:dyDescent="0.25">
      <c r="A10" t="s">
        <v>615</v>
      </c>
      <c r="B10" t="s">
        <v>705</v>
      </c>
      <c r="C10" t="s">
        <v>24</v>
      </c>
      <c r="D10" s="36">
        <v>4</v>
      </c>
      <c r="E10" s="36">
        <v>0</v>
      </c>
      <c r="F10" s="36">
        <v>84</v>
      </c>
      <c r="G10" s="36">
        <v>59</v>
      </c>
      <c r="H10" s="36">
        <v>2</v>
      </c>
      <c r="I10" s="37">
        <v>1</v>
      </c>
      <c r="J10" s="37">
        <v>0.58741258741258739</v>
      </c>
    </row>
    <row r="11" spans="1:10" ht="15" customHeight="1" x14ac:dyDescent="0.25">
      <c r="A11" t="s">
        <v>611</v>
      </c>
      <c r="B11" t="s">
        <v>615</v>
      </c>
      <c r="C11" t="s">
        <v>24</v>
      </c>
      <c r="D11" s="36">
        <v>11</v>
      </c>
      <c r="E11" s="36">
        <v>5</v>
      </c>
      <c r="F11" s="36">
        <v>331</v>
      </c>
      <c r="G11" s="36">
        <v>288</v>
      </c>
      <c r="H11" s="36">
        <v>8</v>
      </c>
      <c r="I11" s="37">
        <v>0.6875</v>
      </c>
      <c r="J11" s="37">
        <v>0.53473344103392573</v>
      </c>
    </row>
    <row r="12" spans="1:10" ht="15" customHeight="1" x14ac:dyDescent="0.25">
      <c r="A12" t="s">
        <v>611</v>
      </c>
      <c r="B12" t="s">
        <v>705</v>
      </c>
      <c r="C12" t="s">
        <v>24</v>
      </c>
      <c r="D12" s="36">
        <v>1</v>
      </c>
      <c r="E12" s="36">
        <v>1</v>
      </c>
      <c r="F12" s="36">
        <v>40</v>
      </c>
      <c r="G12" s="36">
        <v>35</v>
      </c>
      <c r="H12" s="36">
        <v>1</v>
      </c>
      <c r="I12" s="37">
        <v>0.5</v>
      </c>
      <c r="J12" s="37">
        <v>0.53333333333333333</v>
      </c>
    </row>
    <row r="13" spans="1:10" ht="15" customHeight="1" x14ac:dyDescent="0.25">
      <c r="A13" t="s">
        <v>611</v>
      </c>
      <c r="B13" t="s">
        <v>633</v>
      </c>
      <c r="C13" t="s">
        <v>24</v>
      </c>
      <c r="D13" s="36">
        <v>3</v>
      </c>
      <c r="E13" s="36">
        <v>3</v>
      </c>
      <c r="F13" s="36">
        <v>121</v>
      </c>
      <c r="G13" s="36">
        <v>120</v>
      </c>
      <c r="H13" s="36">
        <v>3</v>
      </c>
      <c r="I13" s="37">
        <v>0.5</v>
      </c>
      <c r="J13" s="37">
        <v>0.50207468879668049</v>
      </c>
    </row>
    <row r="14" spans="1:10" ht="15" customHeight="1" x14ac:dyDescent="0.25">
      <c r="A14" t="s">
        <v>633</v>
      </c>
      <c r="B14" t="s">
        <v>705</v>
      </c>
      <c r="C14" t="s">
        <v>24</v>
      </c>
      <c r="D14" s="36">
        <v>2</v>
      </c>
      <c r="E14" s="36">
        <v>0</v>
      </c>
      <c r="F14" s="36">
        <v>42</v>
      </c>
      <c r="G14" s="36">
        <v>31</v>
      </c>
      <c r="H14" s="36">
        <v>1</v>
      </c>
      <c r="I14" s="37">
        <v>1</v>
      </c>
      <c r="J14" s="37">
        <v>0.57534246575342463</v>
      </c>
    </row>
    <row r="15" spans="1:10" ht="15" customHeight="1" x14ac:dyDescent="0.25">
      <c r="A15" t="s">
        <v>614</v>
      </c>
      <c r="B15" t="s">
        <v>950</v>
      </c>
      <c r="C15" t="s">
        <v>28</v>
      </c>
      <c r="D15" s="36">
        <v>2</v>
      </c>
      <c r="E15" s="36">
        <v>0</v>
      </c>
      <c r="F15" s="36">
        <v>42</v>
      </c>
      <c r="G15" s="36">
        <v>35</v>
      </c>
      <c r="H15" s="36">
        <v>1</v>
      </c>
      <c r="I15" s="37">
        <v>1</v>
      </c>
      <c r="J15" s="37">
        <v>0.54545454545454541</v>
      </c>
    </row>
    <row r="16" spans="1:10" ht="15" customHeight="1" x14ac:dyDescent="0.25">
      <c r="A16" t="s">
        <v>614</v>
      </c>
      <c r="B16" t="s">
        <v>612</v>
      </c>
      <c r="C16" t="s">
        <v>28</v>
      </c>
      <c r="D16" s="36">
        <v>2</v>
      </c>
      <c r="E16" s="36">
        <v>12</v>
      </c>
      <c r="F16" s="36">
        <v>197</v>
      </c>
      <c r="G16" s="36">
        <v>287</v>
      </c>
      <c r="H16" s="36">
        <v>7</v>
      </c>
      <c r="I16" s="37">
        <v>0.14285714285714285</v>
      </c>
      <c r="J16" s="37">
        <v>0.40702479338842973</v>
      </c>
    </row>
    <row r="17" spans="1:10" ht="15" customHeight="1" x14ac:dyDescent="0.25">
      <c r="A17" t="s">
        <v>614</v>
      </c>
      <c r="B17" t="s">
        <v>743</v>
      </c>
      <c r="C17" t="s">
        <v>28</v>
      </c>
      <c r="D17" s="36">
        <v>0</v>
      </c>
      <c r="E17" s="36">
        <v>2</v>
      </c>
      <c r="F17" s="36">
        <v>34</v>
      </c>
      <c r="G17" s="36">
        <v>42</v>
      </c>
      <c r="H17" s="36">
        <v>1</v>
      </c>
      <c r="I17" s="37">
        <v>0</v>
      </c>
      <c r="J17" s="37">
        <v>0.44736842105263158</v>
      </c>
    </row>
    <row r="18" spans="1:10" ht="15" customHeight="1" x14ac:dyDescent="0.25">
      <c r="A18" t="s">
        <v>614</v>
      </c>
      <c r="B18" t="s">
        <v>847</v>
      </c>
      <c r="C18" t="s">
        <v>28</v>
      </c>
      <c r="D18" s="36">
        <v>0</v>
      </c>
      <c r="E18" s="36">
        <v>2</v>
      </c>
      <c r="F18" s="36">
        <v>28</v>
      </c>
      <c r="G18" s="36">
        <v>42</v>
      </c>
      <c r="H18" s="36">
        <v>1</v>
      </c>
      <c r="I18" s="37">
        <v>0</v>
      </c>
      <c r="J18" s="37">
        <v>0.4</v>
      </c>
    </row>
    <row r="19" spans="1:10" ht="15" customHeight="1" x14ac:dyDescent="0.25">
      <c r="A19" t="s">
        <v>729</v>
      </c>
      <c r="B19" t="s">
        <v>616</v>
      </c>
      <c r="C19" t="s">
        <v>28</v>
      </c>
      <c r="D19" s="36">
        <v>2</v>
      </c>
      <c r="E19" s="36">
        <v>0</v>
      </c>
      <c r="F19" s="36">
        <v>42</v>
      </c>
      <c r="G19" s="36">
        <v>25</v>
      </c>
      <c r="H19" s="36">
        <v>1</v>
      </c>
      <c r="I19" s="37">
        <v>1</v>
      </c>
      <c r="J19" s="37">
        <v>0.62686567164179108</v>
      </c>
    </row>
    <row r="20" spans="1:10" ht="15" customHeight="1" x14ac:dyDescent="0.25">
      <c r="A20" t="s">
        <v>729</v>
      </c>
      <c r="B20" t="s">
        <v>612</v>
      </c>
      <c r="C20" t="s">
        <v>28</v>
      </c>
      <c r="D20" s="36">
        <v>1</v>
      </c>
      <c r="E20" s="36">
        <v>3</v>
      </c>
      <c r="F20" s="36">
        <v>61</v>
      </c>
      <c r="G20" s="36">
        <v>81</v>
      </c>
      <c r="H20" s="36">
        <v>2</v>
      </c>
      <c r="I20" s="37">
        <v>0.25</v>
      </c>
      <c r="J20" s="37">
        <v>0.42957746478873238</v>
      </c>
    </row>
    <row r="21" spans="1:10" ht="15" customHeight="1" x14ac:dyDescent="0.25">
      <c r="A21" t="s">
        <v>612</v>
      </c>
      <c r="B21" t="s">
        <v>743</v>
      </c>
      <c r="C21" t="s">
        <v>28</v>
      </c>
      <c r="D21" s="36">
        <v>1</v>
      </c>
      <c r="E21" s="36">
        <v>1</v>
      </c>
      <c r="F21" s="36">
        <v>41</v>
      </c>
      <c r="G21" s="36">
        <v>40</v>
      </c>
      <c r="H21" s="36">
        <v>1</v>
      </c>
      <c r="I21" s="37">
        <v>0.5</v>
      </c>
      <c r="J21" s="37">
        <v>0.50617283950617287</v>
      </c>
    </row>
    <row r="22" spans="1:10" ht="15" customHeight="1" x14ac:dyDescent="0.25">
      <c r="A22" t="s">
        <v>616</v>
      </c>
      <c r="B22" t="s">
        <v>614</v>
      </c>
      <c r="C22" t="s">
        <v>28</v>
      </c>
      <c r="D22" s="36">
        <v>5</v>
      </c>
      <c r="E22" s="36">
        <v>3</v>
      </c>
      <c r="F22" s="36">
        <v>150</v>
      </c>
      <c r="G22" s="36">
        <v>133</v>
      </c>
      <c r="H22" s="36">
        <v>4</v>
      </c>
      <c r="I22" s="37">
        <v>0.625</v>
      </c>
      <c r="J22" s="37">
        <v>0.53003533568904593</v>
      </c>
    </row>
    <row r="23" spans="1:10" ht="15" customHeight="1" x14ac:dyDescent="0.25">
      <c r="A23" t="s">
        <v>616</v>
      </c>
      <c r="B23" t="s">
        <v>612</v>
      </c>
      <c r="C23" t="s">
        <v>28</v>
      </c>
      <c r="D23" s="36">
        <v>4</v>
      </c>
      <c r="E23" s="36">
        <v>4</v>
      </c>
      <c r="F23" s="36">
        <v>149</v>
      </c>
      <c r="G23" s="36">
        <v>160</v>
      </c>
      <c r="H23" s="36">
        <v>4</v>
      </c>
      <c r="I23" s="37">
        <v>0.5</v>
      </c>
      <c r="J23" s="37">
        <v>0.48220064724919093</v>
      </c>
    </row>
    <row r="24" spans="1:10" ht="15" customHeight="1" x14ac:dyDescent="0.25">
      <c r="A24" t="s">
        <v>616</v>
      </c>
      <c r="B24" t="s">
        <v>743</v>
      </c>
      <c r="C24" t="s">
        <v>28</v>
      </c>
      <c r="D24" s="36">
        <v>0</v>
      </c>
      <c r="E24" s="36">
        <v>2</v>
      </c>
      <c r="F24" s="36">
        <v>35</v>
      </c>
      <c r="G24" s="36">
        <v>42</v>
      </c>
      <c r="H24" s="36">
        <v>1</v>
      </c>
      <c r="I24" s="37">
        <v>0</v>
      </c>
      <c r="J24" s="37">
        <v>0.45454545454545453</v>
      </c>
    </row>
    <row r="25" spans="1:10" ht="15" customHeight="1" x14ac:dyDescent="0.25">
      <c r="A25" t="s">
        <v>847</v>
      </c>
      <c r="B25" t="s">
        <v>849</v>
      </c>
      <c r="C25" t="s">
        <v>28</v>
      </c>
      <c r="D25" s="36">
        <v>0</v>
      </c>
      <c r="E25" s="36">
        <v>2</v>
      </c>
      <c r="F25" s="36">
        <v>27</v>
      </c>
      <c r="G25" s="36">
        <v>42</v>
      </c>
      <c r="H25" s="36">
        <v>1</v>
      </c>
      <c r="I25" s="37">
        <v>0</v>
      </c>
      <c r="J25" s="37">
        <v>0.39130434782608697</v>
      </c>
    </row>
    <row r="26" spans="1:10" ht="15" customHeight="1" x14ac:dyDescent="0.25">
      <c r="A26" t="s">
        <v>825</v>
      </c>
      <c r="B26" t="s">
        <v>716</v>
      </c>
      <c r="C26" t="s">
        <v>1827</v>
      </c>
      <c r="D26" s="36">
        <v>1</v>
      </c>
      <c r="E26" s="36">
        <v>1</v>
      </c>
      <c r="F26" s="36">
        <v>36</v>
      </c>
      <c r="G26" s="36">
        <v>35</v>
      </c>
      <c r="H26" s="36">
        <v>1</v>
      </c>
      <c r="I26" s="37">
        <v>0.5</v>
      </c>
      <c r="J26" s="37">
        <v>0.50704225352112675</v>
      </c>
    </row>
    <row r="27" spans="1:10" ht="15" customHeight="1" x14ac:dyDescent="0.25">
      <c r="A27" t="s">
        <v>635</v>
      </c>
      <c r="B27" t="s">
        <v>772</v>
      </c>
      <c r="C27" t="s">
        <v>1827</v>
      </c>
      <c r="D27" s="36">
        <v>3</v>
      </c>
      <c r="E27" s="36">
        <v>1</v>
      </c>
      <c r="F27" s="36">
        <v>79</v>
      </c>
      <c r="G27" s="36">
        <v>69</v>
      </c>
      <c r="H27" s="36">
        <v>2</v>
      </c>
      <c r="I27" s="37">
        <v>0.75</v>
      </c>
      <c r="J27" s="37">
        <v>0.53378378378378377</v>
      </c>
    </row>
    <row r="28" spans="1:10" ht="15" customHeight="1" x14ac:dyDescent="0.25">
      <c r="A28" t="s">
        <v>635</v>
      </c>
      <c r="B28" t="s">
        <v>632</v>
      </c>
      <c r="C28" t="s">
        <v>1827</v>
      </c>
      <c r="D28" s="36">
        <v>2</v>
      </c>
      <c r="E28" s="36">
        <v>2</v>
      </c>
      <c r="F28" s="36">
        <v>69</v>
      </c>
      <c r="G28" s="36">
        <v>79</v>
      </c>
      <c r="H28" s="36">
        <v>2</v>
      </c>
      <c r="I28" s="37">
        <v>0.5</v>
      </c>
      <c r="J28" s="37">
        <v>0.46621621621621623</v>
      </c>
    </row>
    <row r="29" spans="1:10" ht="15" customHeight="1" x14ac:dyDescent="0.25">
      <c r="A29" t="s">
        <v>635</v>
      </c>
      <c r="B29" t="s">
        <v>716</v>
      </c>
      <c r="C29" t="s">
        <v>1827</v>
      </c>
      <c r="D29" s="36">
        <v>2</v>
      </c>
      <c r="E29" s="36">
        <v>8</v>
      </c>
      <c r="F29" s="36">
        <v>167</v>
      </c>
      <c r="G29" s="36">
        <v>203</v>
      </c>
      <c r="H29" s="36">
        <v>5</v>
      </c>
      <c r="I29" s="37">
        <v>0.2</v>
      </c>
      <c r="J29" s="37">
        <v>0.45135135135135135</v>
      </c>
    </row>
    <row r="30" spans="1:10" ht="15" customHeight="1" x14ac:dyDescent="0.25">
      <c r="A30" t="s">
        <v>773</v>
      </c>
      <c r="B30" t="s">
        <v>716</v>
      </c>
      <c r="C30" t="s">
        <v>1827</v>
      </c>
      <c r="D30" s="36">
        <v>2</v>
      </c>
      <c r="E30" s="36">
        <v>0</v>
      </c>
      <c r="F30" s="36">
        <v>42</v>
      </c>
      <c r="G30" s="36">
        <v>30</v>
      </c>
      <c r="H30" s="36">
        <v>1</v>
      </c>
      <c r="I30" s="37">
        <v>1</v>
      </c>
      <c r="J30" s="37">
        <v>0.58333333333333337</v>
      </c>
    </row>
    <row r="31" spans="1:10" ht="15" customHeight="1" x14ac:dyDescent="0.25">
      <c r="A31" t="s">
        <v>773</v>
      </c>
      <c r="B31" t="s">
        <v>632</v>
      </c>
      <c r="C31" t="s">
        <v>1827</v>
      </c>
      <c r="D31" s="36">
        <v>2</v>
      </c>
      <c r="E31" s="36">
        <v>0</v>
      </c>
      <c r="F31" s="36">
        <v>42</v>
      </c>
      <c r="G31" s="36">
        <v>38</v>
      </c>
      <c r="H31" s="36">
        <v>1</v>
      </c>
      <c r="I31" s="37">
        <v>1</v>
      </c>
      <c r="J31" s="37">
        <v>0.52500000000000002</v>
      </c>
    </row>
    <row r="32" spans="1:10" ht="15" customHeight="1" x14ac:dyDescent="0.25">
      <c r="A32" t="s">
        <v>773</v>
      </c>
      <c r="B32" t="s">
        <v>772</v>
      </c>
      <c r="C32" t="s">
        <v>1827</v>
      </c>
      <c r="D32" s="36">
        <v>1</v>
      </c>
      <c r="E32" s="36">
        <v>1</v>
      </c>
      <c r="F32" s="36">
        <v>40</v>
      </c>
      <c r="G32" s="36">
        <v>42</v>
      </c>
      <c r="H32" s="36">
        <v>1</v>
      </c>
      <c r="I32" s="37">
        <v>0.5</v>
      </c>
      <c r="J32" s="37">
        <v>0.48780487804878048</v>
      </c>
    </row>
    <row r="33" spans="1:10" ht="15" customHeight="1" x14ac:dyDescent="0.25">
      <c r="A33" t="s">
        <v>773</v>
      </c>
      <c r="B33" t="s">
        <v>814</v>
      </c>
      <c r="C33" t="s">
        <v>1827</v>
      </c>
      <c r="D33" s="36">
        <v>1</v>
      </c>
      <c r="E33" s="36">
        <v>1</v>
      </c>
      <c r="F33" s="36">
        <v>35</v>
      </c>
      <c r="G33" s="36">
        <v>37</v>
      </c>
      <c r="H33" s="36">
        <v>1</v>
      </c>
      <c r="I33" s="37">
        <v>0.5</v>
      </c>
      <c r="J33" s="37">
        <v>0.4861111111111111</v>
      </c>
    </row>
    <row r="34" spans="1:10" ht="15" customHeight="1" x14ac:dyDescent="0.25">
      <c r="A34" t="s">
        <v>634</v>
      </c>
      <c r="B34" t="s">
        <v>772</v>
      </c>
      <c r="C34" t="s">
        <v>1827</v>
      </c>
      <c r="D34" s="36">
        <v>2</v>
      </c>
      <c r="E34" s="36">
        <v>0</v>
      </c>
      <c r="F34" s="36">
        <v>42</v>
      </c>
      <c r="G34" s="36">
        <v>13</v>
      </c>
      <c r="H34" s="36">
        <v>1</v>
      </c>
      <c r="I34" s="37">
        <v>1</v>
      </c>
      <c r="J34" s="37">
        <v>0.76363636363636367</v>
      </c>
    </row>
    <row r="35" spans="1:10" ht="15" customHeight="1" x14ac:dyDescent="0.25">
      <c r="A35" t="s">
        <v>634</v>
      </c>
      <c r="B35" t="s">
        <v>814</v>
      </c>
      <c r="C35" t="s">
        <v>1827</v>
      </c>
      <c r="D35" s="36">
        <v>2</v>
      </c>
      <c r="E35" s="36">
        <v>0</v>
      </c>
      <c r="F35" s="36">
        <v>42</v>
      </c>
      <c r="G35" s="36">
        <v>31</v>
      </c>
      <c r="H35" s="36">
        <v>1</v>
      </c>
      <c r="I35" s="37">
        <v>1</v>
      </c>
      <c r="J35" s="37">
        <v>0.57534246575342463</v>
      </c>
    </row>
    <row r="36" spans="1:10" ht="15" customHeight="1" x14ac:dyDescent="0.25">
      <c r="A36" t="s">
        <v>634</v>
      </c>
      <c r="B36" t="s">
        <v>632</v>
      </c>
      <c r="C36" t="s">
        <v>1827</v>
      </c>
      <c r="D36" s="36">
        <v>2</v>
      </c>
      <c r="E36" s="36">
        <v>0</v>
      </c>
      <c r="F36" s="36">
        <v>43</v>
      </c>
      <c r="G36" s="36">
        <v>33</v>
      </c>
      <c r="H36" s="36">
        <v>1</v>
      </c>
      <c r="I36" s="37">
        <v>1</v>
      </c>
      <c r="J36" s="37">
        <v>0.56578947368421051</v>
      </c>
    </row>
    <row r="37" spans="1:10" ht="15" customHeight="1" x14ac:dyDescent="0.25">
      <c r="A37" t="s">
        <v>634</v>
      </c>
      <c r="B37" t="s">
        <v>716</v>
      </c>
      <c r="C37" t="s">
        <v>1827</v>
      </c>
      <c r="D37" s="36">
        <v>7</v>
      </c>
      <c r="E37" s="36">
        <v>1</v>
      </c>
      <c r="F37" s="36">
        <v>166</v>
      </c>
      <c r="G37" s="36">
        <v>128</v>
      </c>
      <c r="H37" s="36">
        <v>4</v>
      </c>
      <c r="I37" s="37">
        <v>0.875</v>
      </c>
      <c r="J37" s="37">
        <v>0.56462585034013602</v>
      </c>
    </row>
    <row r="38" spans="1:10" ht="15" customHeight="1" x14ac:dyDescent="0.25">
      <c r="A38" t="s">
        <v>716</v>
      </c>
      <c r="B38" t="s">
        <v>717</v>
      </c>
      <c r="C38" t="s">
        <v>1827</v>
      </c>
      <c r="D38" s="36">
        <v>0</v>
      </c>
      <c r="E38" s="36">
        <v>4</v>
      </c>
      <c r="F38" s="36">
        <v>54</v>
      </c>
      <c r="G38" s="36">
        <v>84</v>
      </c>
      <c r="H38" s="36">
        <v>2</v>
      </c>
      <c r="I38" s="37">
        <v>0</v>
      </c>
      <c r="J38" s="37">
        <v>0.39130434782608697</v>
      </c>
    </row>
    <row r="39" spans="1:10" ht="15" customHeight="1" x14ac:dyDescent="0.25">
      <c r="A39" t="s">
        <v>814</v>
      </c>
      <c r="B39" t="s">
        <v>717</v>
      </c>
      <c r="C39" t="s">
        <v>1827</v>
      </c>
      <c r="D39" s="36">
        <v>1</v>
      </c>
      <c r="E39" s="36">
        <v>1</v>
      </c>
      <c r="F39" s="36">
        <v>34</v>
      </c>
      <c r="G39" s="36">
        <v>30</v>
      </c>
      <c r="H39" s="36">
        <v>1</v>
      </c>
      <c r="I39" s="37">
        <v>0.5</v>
      </c>
      <c r="J39" s="37">
        <v>0.53125</v>
      </c>
    </row>
    <row r="40" spans="1:10" ht="15" customHeight="1" x14ac:dyDescent="0.25">
      <c r="A40" t="s">
        <v>846</v>
      </c>
      <c r="B40" t="s">
        <v>649</v>
      </c>
      <c r="C40" t="s">
        <v>25</v>
      </c>
      <c r="D40" s="36">
        <v>2</v>
      </c>
      <c r="E40" s="36">
        <v>0</v>
      </c>
      <c r="F40" s="36">
        <v>42</v>
      </c>
      <c r="G40" s="36">
        <v>26</v>
      </c>
      <c r="H40" s="36">
        <v>1</v>
      </c>
      <c r="I40" s="37">
        <v>1</v>
      </c>
      <c r="J40" s="37">
        <v>0.61764705882352944</v>
      </c>
    </row>
    <row r="41" spans="1:10" ht="15" customHeight="1" x14ac:dyDescent="0.25">
      <c r="A41" t="s">
        <v>846</v>
      </c>
      <c r="B41" t="s">
        <v>848</v>
      </c>
      <c r="C41" t="s">
        <v>25</v>
      </c>
      <c r="D41" s="36">
        <v>4</v>
      </c>
      <c r="E41" s="36">
        <v>0</v>
      </c>
      <c r="F41" s="36">
        <v>84</v>
      </c>
      <c r="G41" s="36">
        <v>57</v>
      </c>
      <c r="H41" s="36">
        <v>2</v>
      </c>
      <c r="I41" s="37">
        <v>1</v>
      </c>
      <c r="J41" s="37">
        <v>0.5957446808510638</v>
      </c>
    </row>
    <row r="42" spans="1:10" ht="15" customHeight="1" x14ac:dyDescent="0.25">
      <c r="A42" t="s">
        <v>846</v>
      </c>
      <c r="B42" t="s">
        <v>730</v>
      </c>
      <c r="C42" t="s">
        <v>25</v>
      </c>
      <c r="D42" s="36">
        <v>4</v>
      </c>
      <c r="E42" s="36">
        <v>0</v>
      </c>
      <c r="F42" s="36">
        <v>84</v>
      </c>
      <c r="G42" s="36">
        <v>61</v>
      </c>
      <c r="H42" s="36">
        <v>2</v>
      </c>
      <c r="I42" s="37">
        <v>1</v>
      </c>
      <c r="J42" s="37">
        <v>0.57931034482758625</v>
      </c>
    </row>
    <row r="43" spans="1:10" ht="15" customHeight="1" x14ac:dyDescent="0.25">
      <c r="A43" t="s">
        <v>846</v>
      </c>
      <c r="B43" t="s">
        <v>650</v>
      </c>
      <c r="C43" t="s">
        <v>25</v>
      </c>
      <c r="D43" s="36">
        <v>0</v>
      </c>
      <c r="E43" s="36">
        <v>2</v>
      </c>
      <c r="F43" s="36">
        <v>22</v>
      </c>
      <c r="G43" s="36">
        <v>42</v>
      </c>
      <c r="H43" s="36">
        <v>1</v>
      </c>
      <c r="I43" s="37">
        <v>0</v>
      </c>
      <c r="J43" s="37">
        <v>0.34375</v>
      </c>
    </row>
    <row r="44" spans="1:10" ht="15" customHeight="1" x14ac:dyDescent="0.25">
      <c r="A44" t="s">
        <v>650</v>
      </c>
      <c r="B44" t="s">
        <v>731</v>
      </c>
      <c r="C44" t="s">
        <v>25</v>
      </c>
      <c r="D44" s="36">
        <v>3</v>
      </c>
      <c r="E44" s="36">
        <v>1</v>
      </c>
      <c r="F44" s="36">
        <v>76</v>
      </c>
      <c r="G44" s="36">
        <v>72</v>
      </c>
      <c r="H44" s="36">
        <v>2</v>
      </c>
      <c r="I44" s="37">
        <v>0.75</v>
      </c>
      <c r="J44" s="37">
        <v>0.51351351351351349</v>
      </c>
    </row>
    <row r="45" spans="1:10" ht="15" customHeight="1" x14ac:dyDescent="0.25">
      <c r="A45" t="s">
        <v>650</v>
      </c>
      <c r="B45" t="s">
        <v>730</v>
      </c>
      <c r="C45" t="s">
        <v>25</v>
      </c>
      <c r="D45" s="36">
        <v>2</v>
      </c>
      <c r="E45" s="36">
        <v>2</v>
      </c>
      <c r="F45" s="36">
        <v>77</v>
      </c>
      <c r="G45" s="36">
        <v>75</v>
      </c>
      <c r="H45" s="36">
        <v>2</v>
      </c>
      <c r="I45" s="37">
        <v>0.5</v>
      </c>
      <c r="J45" s="37">
        <v>0.50657894736842102</v>
      </c>
    </row>
    <row r="46" spans="1:10" ht="15" customHeight="1" x14ac:dyDescent="0.25">
      <c r="A46" t="s">
        <v>650</v>
      </c>
      <c r="B46" t="s">
        <v>648</v>
      </c>
      <c r="C46" t="s">
        <v>25</v>
      </c>
      <c r="D46" s="36">
        <v>0</v>
      </c>
      <c r="E46" s="36">
        <v>2</v>
      </c>
      <c r="F46" s="36">
        <v>31</v>
      </c>
      <c r="G46" s="36">
        <v>48</v>
      </c>
      <c r="H46" s="36">
        <v>1</v>
      </c>
      <c r="I46" s="37">
        <v>0</v>
      </c>
      <c r="J46" s="37">
        <v>0.39240506329113922</v>
      </c>
    </row>
    <row r="47" spans="1:10" ht="15" customHeight="1" x14ac:dyDescent="0.25">
      <c r="A47" t="s">
        <v>911</v>
      </c>
      <c r="B47" t="s">
        <v>730</v>
      </c>
      <c r="C47" t="s">
        <v>25</v>
      </c>
      <c r="D47" s="36">
        <v>2</v>
      </c>
      <c r="E47" s="36">
        <v>0</v>
      </c>
      <c r="F47" s="36">
        <v>42</v>
      </c>
      <c r="G47" s="36">
        <v>35</v>
      </c>
      <c r="H47" s="36">
        <v>1</v>
      </c>
      <c r="I47" s="37">
        <v>1</v>
      </c>
      <c r="J47" s="37">
        <v>0.54545454545454541</v>
      </c>
    </row>
    <row r="48" spans="1:10" ht="15" customHeight="1" x14ac:dyDescent="0.25">
      <c r="A48" t="s">
        <v>730</v>
      </c>
      <c r="B48" t="s">
        <v>912</v>
      </c>
      <c r="C48" t="s">
        <v>25</v>
      </c>
      <c r="D48" s="36">
        <v>1</v>
      </c>
      <c r="E48" s="36">
        <v>1</v>
      </c>
      <c r="F48" s="36">
        <v>38</v>
      </c>
      <c r="G48" s="36">
        <v>34</v>
      </c>
      <c r="H48" s="36">
        <v>1</v>
      </c>
      <c r="I48" s="37">
        <v>0.5</v>
      </c>
      <c r="J48" s="37">
        <v>0.52777777777777779</v>
      </c>
    </row>
    <row r="49" spans="1:10" ht="15" customHeight="1" x14ac:dyDescent="0.25">
      <c r="A49" t="s">
        <v>730</v>
      </c>
      <c r="B49" t="s">
        <v>649</v>
      </c>
      <c r="C49" t="s">
        <v>25</v>
      </c>
      <c r="D49" s="36">
        <v>2</v>
      </c>
      <c r="E49" s="36">
        <v>2</v>
      </c>
      <c r="F49" s="36">
        <v>74</v>
      </c>
      <c r="G49" s="36">
        <v>77</v>
      </c>
      <c r="H49" s="36">
        <v>2</v>
      </c>
      <c r="I49" s="37">
        <v>0.5</v>
      </c>
      <c r="J49" s="37">
        <v>0.49006622516556292</v>
      </c>
    </row>
    <row r="50" spans="1:10" ht="15" customHeight="1" x14ac:dyDescent="0.25">
      <c r="A50" t="s">
        <v>730</v>
      </c>
      <c r="B50" t="s">
        <v>731</v>
      </c>
      <c r="C50" t="s">
        <v>25</v>
      </c>
      <c r="D50" s="36">
        <v>0</v>
      </c>
      <c r="E50" s="36">
        <v>4</v>
      </c>
      <c r="F50" s="36">
        <v>62</v>
      </c>
      <c r="G50" s="36">
        <v>84</v>
      </c>
      <c r="H50" s="36">
        <v>2</v>
      </c>
      <c r="I50" s="37">
        <v>0</v>
      </c>
      <c r="J50" s="37">
        <v>0.42465753424657532</v>
      </c>
    </row>
    <row r="51" spans="1:10" ht="15" customHeight="1" x14ac:dyDescent="0.25">
      <c r="A51" t="s">
        <v>649</v>
      </c>
      <c r="B51" t="s">
        <v>731</v>
      </c>
      <c r="C51" t="s">
        <v>25</v>
      </c>
      <c r="D51" s="36">
        <v>1</v>
      </c>
      <c r="E51" s="36">
        <v>3</v>
      </c>
      <c r="F51" s="36">
        <v>69</v>
      </c>
      <c r="G51" s="36">
        <v>76</v>
      </c>
      <c r="H51" s="36">
        <v>2</v>
      </c>
      <c r="I51" s="37">
        <v>0.25</v>
      </c>
      <c r="J51" s="37">
        <v>0.47586206896551725</v>
      </c>
    </row>
    <row r="52" spans="1:10" ht="15" customHeight="1" x14ac:dyDescent="0.25">
      <c r="A52" t="s">
        <v>649</v>
      </c>
      <c r="B52" t="s">
        <v>648</v>
      </c>
      <c r="C52" t="s">
        <v>25</v>
      </c>
      <c r="D52" s="36">
        <v>0</v>
      </c>
      <c r="E52" s="36">
        <v>2</v>
      </c>
      <c r="F52" s="36">
        <v>38</v>
      </c>
      <c r="G52" s="36">
        <v>45</v>
      </c>
      <c r="H52" s="36">
        <v>1</v>
      </c>
      <c r="I52" s="37">
        <v>0</v>
      </c>
      <c r="J52" s="37">
        <v>0.45783132530120479</v>
      </c>
    </row>
    <row r="53" spans="1:10" ht="15" customHeight="1" x14ac:dyDescent="0.25">
      <c r="A53" t="s">
        <v>889</v>
      </c>
      <c r="B53" t="s">
        <v>899</v>
      </c>
      <c r="C53" t="s">
        <v>30</v>
      </c>
      <c r="D53" s="36">
        <v>1</v>
      </c>
      <c r="E53" s="36">
        <v>1</v>
      </c>
      <c r="F53" s="36">
        <v>40</v>
      </c>
      <c r="G53" s="36">
        <v>41</v>
      </c>
      <c r="H53" s="36">
        <v>1</v>
      </c>
      <c r="I53" s="37">
        <v>0.5</v>
      </c>
      <c r="J53" s="37">
        <v>0.49382716049382713</v>
      </c>
    </row>
    <row r="54" spans="1:10" ht="15" customHeight="1" x14ac:dyDescent="0.25">
      <c r="A54" t="s">
        <v>889</v>
      </c>
      <c r="B54" t="s">
        <v>803</v>
      </c>
      <c r="C54" t="s">
        <v>30</v>
      </c>
      <c r="D54" s="36">
        <v>0</v>
      </c>
      <c r="E54" s="36">
        <v>2</v>
      </c>
      <c r="F54" s="36">
        <v>35</v>
      </c>
      <c r="G54" s="36">
        <v>42</v>
      </c>
      <c r="H54" s="36">
        <v>1</v>
      </c>
      <c r="I54" s="37">
        <v>0</v>
      </c>
      <c r="J54" s="37">
        <v>0.45454545454545453</v>
      </c>
    </row>
    <row r="55" spans="1:10" ht="15" customHeight="1" x14ac:dyDescent="0.25">
      <c r="A55" t="s">
        <v>663</v>
      </c>
      <c r="B55" t="s">
        <v>889</v>
      </c>
      <c r="C55" t="s">
        <v>30</v>
      </c>
      <c r="D55" s="36">
        <v>1</v>
      </c>
      <c r="E55" s="36">
        <v>1</v>
      </c>
      <c r="F55" s="36">
        <v>39</v>
      </c>
      <c r="G55" s="36">
        <v>37</v>
      </c>
      <c r="H55" s="36">
        <v>1</v>
      </c>
      <c r="I55" s="37">
        <v>0.5</v>
      </c>
      <c r="J55" s="37">
        <v>0.51315789473684215</v>
      </c>
    </row>
    <row r="56" spans="1:10" ht="15" customHeight="1" x14ac:dyDescent="0.25">
      <c r="A56" t="s">
        <v>663</v>
      </c>
      <c r="B56" t="s">
        <v>665</v>
      </c>
      <c r="C56" t="s">
        <v>30</v>
      </c>
      <c r="D56" s="36">
        <v>1</v>
      </c>
      <c r="E56" s="36">
        <v>1</v>
      </c>
      <c r="F56" s="36">
        <v>41</v>
      </c>
      <c r="G56" s="36">
        <v>41</v>
      </c>
      <c r="H56" s="36">
        <v>1</v>
      </c>
      <c r="I56" s="37">
        <v>0.5</v>
      </c>
      <c r="J56" s="37">
        <v>0.5</v>
      </c>
    </row>
    <row r="57" spans="1:10" ht="15" customHeight="1" x14ac:dyDescent="0.25">
      <c r="A57" t="s">
        <v>663</v>
      </c>
      <c r="B57" t="s">
        <v>803</v>
      </c>
      <c r="C57" t="s">
        <v>30</v>
      </c>
      <c r="D57" s="36">
        <v>3</v>
      </c>
      <c r="E57" s="36">
        <v>3</v>
      </c>
      <c r="F57" s="36">
        <v>106</v>
      </c>
      <c r="G57" s="36">
        <v>107</v>
      </c>
      <c r="H57" s="36">
        <v>3</v>
      </c>
      <c r="I57" s="37">
        <v>0.5</v>
      </c>
      <c r="J57" s="37">
        <v>0.49765258215962443</v>
      </c>
    </row>
    <row r="58" spans="1:10" ht="15" customHeight="1" x14ac:dyDescent="0.25">
      <c r="A58" t="s">
        <v>663</v>
      </c>
      <c r="B58" t="s">
        <v>664</v>
      </c>
      <c r="C58" t="s">
        <v>30</v>
      </c>
      <c r="D58" s="36">
        <v>3</v>
      </c>
      <c r="E58" s="36">
        <v>5</v>
      </c>
      <c r="F58" s="36">
        <v>154</v>
      </c>
      <c r="G58" s="36">
        <v>165</v>
      </c>
      <c r="H58" s="36">
        <v>4</v>
      </c>
      <c r="I58" s="37">
        <v>0.375</v>
      </c>
      <c r="J58" s="37">
        <v>0.48275862068965519</v>
      </c>
    </row>
    <row r="59" spans="1:10" ht="15" customHeight="1" x14ac:dyDescent="0.25">
      <c r="A59" t="s">
        <v>899</v>
      </c>
      <c r="B59" t="s">
        <v>900</v>
      </c>
      <c r="C59" t="s">
        <v>30</v>
      </c>
      <c r="D59" s="36">
        <v>1</v>
      </c>
      <c r="E59" s="36">
        <v>1</v>
      </c>
      <c r="F59" s="36">
        <v>30</v>
      </c>
      <c r="G59" s="36">
        <v>34</v>
      </c>
      <c r="H59" s="36">
        <v>1</v>
      </c>
      <c r="I59" s="37">
        <v>0.5</v>
      </c>
      <c r="J59" s="37">
        <v>0.46875</v>
      </c>
    </row>
    <row r="60" spans="1:10" ht="15" customHeight="1" x14ac:dyDescent="0.25">
      <c r="A60" t="s">
        <v>803</v>
      </c>
      <c r="B60" t="s">
        <v>899</v>
      </c>
      <c r="C60" t="s">
        <v>30</v>
      </c>
      <c r="D60" s="36">
        <v>1</v>
      </c>
      <c r="E60" s="36">
        <v>1</v>
      </c>
      <c r="F60" s="36">
        <v>34</v>
      </c>
      <c r="G60" s="36">
        <v>38</v>
      </c>
      <c r="H60" s="36">
        <v>1</v>
      </c>
      <c r="I60" s="37">
        <v>0.5</v>
      </c>
      <c r="J60" s="37">
        <v>0.47222222222222221</v>
      </c>
    </row>
    <row r="61" spans="1:10" ht="15" customHeight="1" x14ac:dyDescent="0.25">
      <c r="A61" t="s">
        <v>803</v>
      </c>
      <c r="B61" t="s">
        <v>802</v>
      </c>
      <c r="C61" t="s">
        <v>30</v>
      </c>
      <c r="D61" s="36">
        <v>0</v>
      </c>
      <c r="E61" s="36">
        <v>2</v>
      </c>
      <c r="F61" s="36">
        <v>33</v>
      </c>
      <c r="G61" s="36">
        <v>42</v>
      </c>
      <c r="H61" s="36">
        <v>1</v>
      </c>
      <c r="I61" s="37">
        <v>0</v>
      </c>
      <c r="J61" s="37">
        <v>0.44</v>
      </c>
    </row>
    <row r="62" spans="1:10" ht="15" customHeight="1" x14ac:dyDescent="0.25">
      <c r="A62" t="s">
        <v>664</v>
      </c>
      <c r="B62" t="s">
        <v>889</v>
      </c>
      <c r="C62" t="s">
        <v>30</v>
      </c>
      <c r="D62" s="36">
        <v>1</v>
      </c>
      <c r="E62" s="36">
        <v>1</v>
      </c>
      <c r="F62" s="36">
        <v>40</v>
      </c>
      <c r="G62" s="36">
        <v>32</v>
      </c>
      <c r="H62" s="36">
        <v>1</v>
      </c>
      <c r="I62" s="37">
        <v>0.5</v>
      </c>
      <c r="J62" s="37">
        <v>0.55555555555555558</v>
      </c>
    </row>
    <row r="63" spans="1:10" ht="15" customHeight="1" x14ac:dyDescent="0.25">
      <c r="A63" t="s">
        <v>664</v>
      </c>
      <c r="B63" t="s">
        <v>665</v>
      </c>
      <c r="C63" t="s">
        <v>30</v>
      </c>
      <c r="D63" s="36">
        <v>0</v>
      </c>
      <c r="E63" s="36">
        <v>2</v>
      </c>
      <c r="F63" s="36">
        <v>40</v>
      </c>
      <c r="G63" s="36">
        <v>45</v>
      </c>
      <c r="H63" s="36">
        <v>1</v>
      </c>
      <c r="I63" s="37">
        <v>0</v>
      </c>
      <c r="J63" s="37">
        <v>0.47058823529411764</v>
      </c>
    </row>
    <row r="64" spans="1:10" ht="15" customHeight="1" x14ac:dyDescent="0.25">
      <c r="A64" t="s">
        <v>664</v>
      </c>
      <c r="B64" t="s">
        <v>899</v>
      </c>
      <c r="C64" t="s">
        <v>30</v>
      </c>
      <c r="D64" s="36">
        <v>0</v>
      </c>
      <c r="E64" s="36">
        <v>4</v>
      </c>
      <c r="F64" s="36">
        <v>66</v>
      </c>
      <c r="G64" s="36">
        <v>84</v>
      </c>
      <c r="H64" s="36">
        <v>2</v>
      </c>
      <c r="I64" s="37">
        <v>0</v>
      </c>
      <c r="J64" s="37">
        <v>0.44</v>
      </c>
    </row>
    <row r="65" spans="1:10" ht="15" customHeight="1" x14ac:dyDescent="0.25">
      <c r="A65" t="s">
        <v>664</v>
      </c>
      <c r="B65" t="s">
        <v>803</v>
      </c>
      <c r="C65" t="s">
        <v>30</v>
      </c>
      <c r="D65" s="36">
        <v>0</v>
      </c>
      <c r="E65" s="36">
        <v>2</v>
      </c>
      <c r="F65" s="36">
        <v>30</v>
      </c>
      <c r="G65" s="36">
        <v>42</v>
      </c>
      <c r="H65" s="36">
        <v>1</v>
      </c>
      <c r="I65" s="37">
        <v>0</v>
      </c>
      <c r="J65" s="37">
        <v>0.41666666666666669</v>
      </c>
    </row>
    <row r="66" spans="1:10" ht="15" customHeight="1" x14ac:dyDescent="0.25">
      <c r="A66" t="s">
        <v>664</v>
      </c>
      <c r="B66" t="s">
        <v>802</v>
      </c>
      <c r="C66" t="s">
        <v>30</v>
      </c>
      <c r="D66" s="36">
        <v>0</v>
      </c>
      <c r="E66" s="36">
        <v>2</v>
      </c>
      <c r="F66" s="36">
        <v>13</v>
      </c>
      <c r="G66" s="36">
        <v>42</v>
      </c>
      <c r="H66" s="36">
        <v>1</v>
      </c>
      <c r="I66" s="37">
        <v>0</v>
      </c>
      <c r="J66" s="37">
        <v>0.23636363636363636</v>
      </c>
    </row>
    <row r="67" spans="1:10" ht="15" customHeight="1" x14ac:dyDescent="0.25">
      <c r="A67" t="s">
        <v>679</v>
      </c>
      <c r="B67" t="s">
        <v>678</v>
      </c>
      <c r="C67" t="s">
        <v>1840</v>
      </c>
      <c r="D67" s="36">
        <v>14</v>
      </c>
      <c r="E67" s="36">
        <v>6</v>
      </c>
      <c r="F67" s="36">
        <v>388</v>
      </c>
      <c r="G67" s="36">
        <v>325</v>
      </c>
      <c r="H67" s="36">
        <v>10</v>
      </c>
      <c r="I67" s="37">
        <v>0.7</v>
      </c>
      <c r="J67" s="37">
        <v>0.54417952314165496</v>
      </c>
    </row>
    <row r="68" spans="1:10" ht="15" customHeight="1" x14ac:dyDescent="0.25">
      <c r="A68" t="s">
        <v>815</v>
      </c>
      <c r="B68" t="s">
        <v>678</v>
      </c>
      <c r="C68" t="s">
        <v>1840</v>
      </c>
      <c r="D68" s="36">
        <v>0</v>
      </c>
      <c r="E68" s="36">
        <v>2</v>
      </c>
      <c r="F68" s="36">
        <v>30</v>
      </c>
      <c r="G68" s="36">
        <v>42</v>
      </c>
      <c r="H68" s="36">
        <v>1</v>
      </c>
      <c r="I68" s="37">
        <v>0</v>
      </c>
      <c r="J68" s="37">
        <v>0.41666666666666669</v>
      </c>
    </row>
    <row r="69" spans="1:10" ht="15" customHeight="1" x14ac:dyDescent="0.25">
      <c r="A69" t="s">
        <v>680</v>
      </c>
      <c r="B69" t="s">
        <v>678</v>
      </c>
      <c r="C69" t="s">
        <v>1840</v>
      </c>
      <c r="D69" s="36">
        <v>12</v>
      </c>
      <c r="E69" s="36">
        <v>10</v>
      </c>
      <c r="F69" s="36">
        <v>406</v>
      </c>
      <c r="G69" s="36">
        <v>375</v>
      </c>
      <c r="H69" s="36">
        <v>11</v>
      </c>
      <c r="I69" s="37">
        <v>0.54545454545454541</v>
      </c>
      <c r="J69" s="37">
        <v>0.51984635083226638</v>
      </c>
    </row>
    <row r="70" spans="1:10" ht="15" customHeight="1" x14ac:dyDescent="0.25">
      <c r="A70" t="s">
        <v>107</v>
      </c>
      <c r="B70" t="s">
        <v>366</v>
      </c>
      <c r="C70" t="s">
        <v>1831</v>
      </c>
      <c r="D70" s="36">
        <v>8</v>
      </c>
      <c r="E70" s="36">
        <v>4</v>
      </c>
      <c r="F70" s="36">
        <v>237</v>
      </c>
      <c r="G70" s="36">
        <v>203</v>
      </c>
      <c r="H70" s="36">
        <v>6</v>
      </c>
      <c r="I70" s="37">
        <v>0.66666666666666663</v>
      </c>
      <c r="J70" s="37">
        <v>0.53863636363636369</v>
      </c>
    </row>
    <row r="71" spans="1:10" ht="15" customHeight="1" x14ac:dyDescent="0.25">
      <c r="A71" t="s">
        <v>107</v>
      </c>
      <c r="B71" t="s">
        <v>365</v>
      </c>
      <c r="C71" t="s">
        <v>1831</v>
      </c>
      <c r="D71" s="36">
        <v>1</v>
      </c>
      <c r="E71" s="36">
        <v>5</v>
      </c>
      <c r="F71" s="36">
        <v>109</v>
      </c>
      <c r="G71" s="36">
        <v>122</v>
      </c>
      <c r="H71" s="36">
        <v>3</v>
      </c>
      <c r="I71" s="37">
        <v>0.16666666666666666</v>
      </c>
      <c r="J71" s="37">
        <v>0.47186147186147187</v>
      </c>
    </row>
    <row r="72" spans="1:10" ht="15" customHeight="1" x14ac:dyDescent="0.25">
      <c r="A72" t="s">
        <v>107</v>
      </c>
      <c r="B72" t="s">
        <v>694</v>
      </c>
      <c r="C72" t="s">
        <v>1831</v>
      </c>
      <c r="D72" s="36">
        <v>2</v>
      </c>
      <c r="E72" s="36">
        <v>10</v>
      </c>
      <c r="F72" s="36">
        <v>191</v>
      </c>
      <c r="G72" s="36">
        <v>245</v>
      </c>
      <c r="H72" s="36">
        <v>6</v>
      </c>
      <c r="I72" s="37">
        <v>0.16666666666666666</v>
      </c>
      <c r="J72" s="37">
        <v>0.43807339449541283</v>
      </c>
    </row>
    <row r="73" spans="1:10" ht="15" customHeight="1" x14ac:dyDescent="0.25">
      <c r="A73" t="s">
        <v>365</v>
      </c>
      <c r="B73" t="s">
        <v>106</v>
      </c>
      <c r="C73" t="s">
        <v>1831</v>
      </c>
      <c r="D73" s="36">
        <v>2</v>
      </c>
      <c r="E73" s="36">
        <v>0</v>
      </c>
      <c r="F73" s="36">
        <v>42</v>
      </c>
      <c r="G73" s="36">
        <v>32</v>
      </c>
      <c r="H73" s="36">
        <v>1</v>
      </c>
      <c r="I73" s="37">
        <v>1</v>
      </c>
      <c r="J73" s="37">
        <v>0.56756756756756754</v>
      </c>
    </row>
    <row r="74" spans="1:10" ht="15" customHeight="1" x14ac:dyDescent="0.25">
      <c r="A74" t="s">
        <v>365</v>
      </c>
      <c r="B74" t="s">
        <v>366</v>
      </c>
      <c r="C74" t="s">
        <v>1831</v>
      </c>
      <c r="D74" s="36">
        <v>2</v>
      </c>
      <c r="E74" s="36">
        <v>2</v>
      </c>
      <c r="F74" s="36">
        <v>72</v>
      </c>
      <c r="G74" s="36">
        <v>79</v>
      </c>
      <c r="H74" s="36">
        <v>2</v>
      </c>
      <c r="I74" s="37">
        <v>0.5</v>
      </c>
      <c r="J74" s="37">
        <v>0.47682119205298013</v>
      </c>
    </row>
    <row r="75" spans="1:10" ht="15" customHeight="1" x14ac:dyDescent="0.25">
      <c r="A75" t="s">
        <v>365</v>
      </c>
      <c r="B75" t="s">
        <v>694</v>
      </c>
      <c r="C75" t="s">
        <v>1831</v>
      </c>
      <c r="D75" s="36">
        <v>2</v>
      </c>
      <c r="E75" s="36">
        <v>4</v>
      </c>
      <c r="F75" s="36">
        <v>112</v>
      </c>
      <c r="G75" s="36">
        <v>123</v>
      </c>
      <c r="H75" s="36">
        <v>3</v>
      </c>
      <c r="I75" s="37">
        <v>0.33333333333333331</v>
      </c>
      <c r="J75" s="37">
        <v>0.47659574468085109</v>
      </c>
    </row>
    <row r="76" spans="1:10" ht="15" customHeight="1" x14ac:dyDescent="0.25">
      <c r="A76" t="s">
        <v>365</v>
      </c>
      <c r="B76" t="s">
        <v>992</v>
      </c>
      <c r="C76" t="s">
        <v>1831</v>
      </c>
      <c r="D76" s="36">
        <v>0</v>
      </c>
      <c r="E76" s="36">
        <v>2</v>
      </c>
      <c r="F76" s="36">
        <v>29</v>
      </c>
      <c r="G76" s="36">
        <v>42</v>
      </c>
      <c r="H76" s="36">
        <v>1</v>
      </c>
      <c r="I76" s="37">
        <v>0</v>
      </c>
      <c r="J76" s="37">
        <v>0.40845070422535212</v>
      </c>
    </row>
    <row r="77" spans="1:10" ht="15" customHeight="1" x14ac:dyDescent="0.25">
      <c r="A77"/>
      <c r="B77"/>
      <c r="C77"/>
      <c r="D77" s="36"/>
      <c r="E77" s="36"/>
      <c r="F77" s="36"/>
      <c r="G77" s="36"/>
      <c r="H77" s="36"/>
      <c r="I77" s="37"/>
      <c r="J77" s="37"/>
    </row>
    <row r="78" spans="1:10" ht="15" customHeight="1" x14ac:dyDescent="0.25">
      <c r="A78"/>
      <c r="B78"/>
      <c r="C78"/>
      <c r="D78" s="36"/>
      <c r="E78" s="36"/>
      <c r="F78" s="36"/>
      <c r="G78" s="36"/>
      <c r="H78" s="36"/>
      <c r="I78" s="37"/>
      <c r="J78" s="37"/>
    </row>
    <row r="79" spans="1:10" ht="15" customHeight="1" x14ac:dyDescent="0.25">
      <c r="A79"/>
      <c r="B79"/>
      <c r="C79"/>
      <c r="D79" s="36"/>
      <c r="E79" s="36"/>
      <c r="F79" s="36"/>
      <c r="G79" s="36"/>
      <c r="H79" s="36"/>
      <c r="I79" s="37"/>
      <c r="J79" s="37"/>
    </row>
    <row r="80" spans="1:10" ht="15" customHeight="1" x14ac:dyDescent="0.25">
      <c r="A80"/>
      <c r="B80"/>
      <c r="C80"/>
      <c r="D80" s="36"/>
      <c r="E80" s="36"/>
      <c r="F80" s="36"/>
      <c r="G80" s="36"/>
      <c r="H80" s="36"/>
      <c r="I80" s="37"/>
      <c r="J80" s="37"/>
    </row>
    <row r="81" spans="1:10" ht="15" customHeight="1" x14ac:dyDescent="0.25">
      <c r="A81"/>
      <c r="B81"/>
      <c r="C81"/>
      <c r="D81" s="36"/>
      <c r="E81" s="36"/>
      <c r="F81" s="36"/>
      <c r="G81" s="36"/>
      <c r="H81" s="36"/>
      <c r="I81" s="37"/>
      <c r="J81" s="37"/>
    </row>
    <row r="82" spans="1:10" ht="15" customHeight="1" x14ac:dyDescent="0.25">
      <c r="A82"/>
      <c r="B82"/>
      <c r="C82"/>
      <c r="D82" s="36"/>
      <c r="E82" s="36"/>
      <c r="F82" s="36"/>
      <c r="G82" s="36"/>
      <c r="H82" s="36"/>
      <c r="I82" s="37"/>
      <c r="J82" s="37"/>
    </row>
    <row r="83" spans="1:10" ht="15" customHeight="1" x14ac:dyDescent="0.25">
      <c r="A83"/>
      <c r="B83"/>
      <c r="C83"/>
      <c r="D83" s="36"/>
      <c r="E83" s="36"/>
      <c r="F83" s="36"/>
      <c r="G83" s="36"/>
      <c r="H83" s="36"/>
      <c r="I83" s="37"/>
      <c r="J83" s="37"/>
    </row>
    <row r="84" spans="1:10" ht="15" customHeight="1" x14ac:dyDescent="0.25">
      <c r="A84"/>
      <c r="B84"/>
      <c r="C84"/>
      <c r="D84" s="36"/>
      <c r="E84" s="36"/>
      <c r="F84" s="36"/>
      <c r="G84" s="36"/>
      <c r="H84" s="36"/>
      <c r="I84" s="37"/>
      <c r="J84" s="37"/>
    </row>
    <row r="85" spans="1:10" ht="15" customHeight="1" x14ac:dyDescent="0.25">
      <c r="A85"/>
      <c r="B85"/>
      <c r="C85"/>
      <c r="D85" s="36"/>
      <c r="E85" s="36"/>
      <c r="F85" s="36"/>
      <c r="G85" s="36"/>
      <c r="H85" s="36"/>
      <c r="I85" s="37"/>
      <c r="J85" s="37"/>
    </row>
    <row r="86" spans="1:10" ht="15" customHeight="1" x14ac:dyDescent="0.25">
      <c r="A86"/>
      <c r="B86"/>
      <c r="C86"/>
      <c r="D86" s="36"/>
      <c r="E86" s="36"/>
      <c r="F86" s="36"/>
      <c r="G86" s="36"/>
      <c r="H86" s="36"/>
      <c r="I86" s="37"/>
      <c r="J86" s="37"/>
    </row>
    <row r="87" spans="1:10" ht="15" customHeight="1" x14ac:dyDescent="0.25">
      <c r="A87"/>
      <c r="B87"/>
      <c r="C87"/>
      <c r="D87" s="36"/>
      <c r="E87" s="36"/>
      <c r="F87" s="36"/>
      <c r="G87" s="36"/>
      <c r="H87" s="36"/>
      <c r="I87" s="37"/>
      <c r="J87" s="37"/>
    </row>
    <row r="88" spans="1:10" ht="15" customHeight="1" x14ac:dyDescent="0.25">
      <c r="A88"/>
      <c r="B88"/>
      <c r="C88"/>
      <c r="D88" s="36"/>
      <c r="E88" s="36"/>
      <c r="F88" s="36"/>
      <c r="G88" s="36"/>
      <c r="H88" s="36"/>
      <c r="I88" s="37"/>
      <c r="J88" s="37"/>
    </row>
    <row r="89" spans="1:10" ht="15" customHeight="1" x14ac:dyDescent="0.25">
      <c r="A89"/>
      <c r="B89"/>
      <c r="C89"/>
      <c r="D89" s="36"/>
      <c r="E89" s="36"/>
      <c r="F89" s="36"/>
      <c r="G89" s="36"/>
      <c r="H89" s="36"/>
      <c r="I89" s="37"/>
      <c r="J89" s="37"/>
    </row>
    <row r="90" spans="1:10" ht="15" customHeight="1" x14ac:dyDescent="0.25">
      <c r="A90"/>
      <c r="B90"/>
      <c r="C90"/>
      <c r="D90" s="36"/>
      <c r="E90" s="36"/>
      <c r="F90" s="36"/>
      <c r="G90" s="36"/>
      <c r="H90" s="36"/>
      <c r="I90" s="37"/>
      <c r="J90" s="37"/>
    </row>
    <row r="91" spans="1:10" ht="15" customHeight="1" x14ac:dyDescent="0.25">
      <c r="A91"/>
      <c r="B91"/>
      <c r="C91"/>
      <c r="D91" s="36"/>
      <c r="E91" s="36"/>
      <c r="F91" s="36"/>
      <c r="G91" s="36"/>
      <c r="H91" s="36"/>
      <c r="I91" s="37"/>
      <c r="J91" s="37"/>
    </row>
    <row r="92" spans="1:10" ht="15" customHeight="1" x14ac:dyDescent="0.25">
      <c r="A92"/>
      <c r="B92"/>
      <c r="C92"/>
      <c r="D92" s="36"/>
      <c r="E92" s="36"/>
      <c r="F92" s="36"/>
      <c r="G92" s="36"/>
      <c r="H92" s="36"/>
      <c r="I92" s="37"/>
      <c r="J92" s="37"/>
    </row>
    <row r="93" spans="1:10" ht="15" customHeight="1" x14ac:dyDescent="0.25">
      <c r="A93"/>
      <c r="B93"/>
      <c r="C93"/>
      <c r="D93" s="36"/>
      <c r="E93" s="36"/>
      <c r="F93" s="36"/>
      <c r="G93" s="36"/>
      <c r="H93" s="36"/>
      <c r="I93" s="37"/>
      <c r="J93" s="37"/>
    </row>
    <row r="94" spans="1:10" ht="15" customHeight="1" x14ac:dyDescent="0.25">
      <c r="A94"/>
      <c r="B94"/>
      <c r="C94"/>
      <c r="D94" s="36"/>
      <c r="E94" s="36"/>
      <c r="F94" s="36"/>
      <c r="G94" s="36"/>
      <c r="H94" s="36"/>
      <c r="I94" s="37"/>
      <c r="J94" s="37"/>
    </row>
    <row r="95" spans="1:10" ht="15" customHeight="1" x14ac:dyDescent="0.25">
      <c r="A95"/>
      <c r="B95"/>
      <c r="C95"/>
      <c r="D95" s="36"/>
      <c r="E95" s="36"/>
      <c r="F95" s="36"/>
      <c r="G95" s="36"/>
      <c r="H95" s="36"/>
      <c r="I95" s="37"/>
      <c r="J95" s="37"/>
    </row>
    <row r="96" spans="1:10" ht="15" customHeight="1" x14ac:dyDescent="0.25">
      <c r="A96"/>
      <c r="B96"/>
      <c r="C96"/>
      <c r="D96" s="36"/>
      <c r="E96" s="36"/>
      <c r="F96" s="36"/>
      <c r="G96" s="36"/>
      <c r="H96" s="36"/>
      <c r="I96" s="37"/>
      <c r="J96" s="37"/>
    </row>
    <row r="97" spans="1:10" ht="15" customHeight="1" x14ac:dyDescent="0.25">
      <c r="A97"/>
      <c r="B97"/>
      <c r="C97"/>
      <c r="D97" s="36"/>
      <c r="E97" s="36"/>
      <c r="F97" s="36"/>
      <c r="G97" s="36"/>
      <c r="H97" s="36"/>
      <c r="I97" s="37"/>
      <c r="J97" s="37"/>
    </row>
    <row r="98" spans="1:10" ht="12.75" customHeight="1" x14ac:dyDescent="0.25">
      <c r="A98"/>
      <c r="B98"/>
      <c r="C98"/>
      <c r="D98" s="36"/>
      <c r="E98" s="36"/>
      <c r="F98" s="36"/>
      <c r="G98" s="36"/>
      <c r="H98" s="36"/>
      <c r="I98" s="37"/>
      <c r="J98" s="37"/>
    </row>
    <row r="99" spans="1:10" ht="12.75" customHeight="1" x14ac:dyDescent="0.25">
      <c r="A99"/>
      <c r="B99"/>
      <c r="C99"/>
      <c r="D99" s="36"/>
      <c r="E99" s="36"/>
      <c r="F99" s="36"/>
      <c r="G99" s="36"/>
      <c r="H99" s="36"/>
      <c r="I99" s="37"/>
      <c r="J99" s="37"/>
    </row>
    <row r="100" spans="1:10" ht="12.75" customHeight="1" x14ac:dyDescent="0.25">
      <c r="A100"/>
      <c r="B100"/>
      <c r="C100"/>
      <c r="D100" s="36"/>
      <c r="E100" s="36"/>
      <c r="F100" s="36"/>
      <c r="G100" s="36"/>
      <c r="H100" s="36"/>
      <c r="I100" s="37"/>
      <c r="J100" s="37"/>
    </row>
    <row r="101" spans="1:10" ht="12.75" customHeight="1" x14ac:dyDescent="0.25">
      <c r="A101"/>
      <c r="B101"/>
      <c r="C101"/>
      <c r="D101" s="36"/>
      <c r="E101" s="36"/>
      <c r="F101" s="36"/>
      <c r="G101" s="36"/>
      <c r="H101" s="36"/>
      <c r="I101" s="37"/>
      <c r="J101" s="37"/>
    </row>
    <row r="102" spans="1:10" ht="12.75" customHeight="1" x14ac:dyDescent="0.25">
      <c r="A102"/>
      <c r="B102"/>
      <c r="C102"/>
      <c r="D102" s="36"/>
      <c r="E102" s="36"/>
      <c r="F102" s="36"/>
      <c r="G102" s="36"/>
      <c r="H102" s="36"/>
      <c r="I102" s="37"/>
      <c r="J102" s="37"/>
    </row>
    <row r="103" spans="1:10" ht="12.75" customHeight="1" x14ac:dyDescent="0.25">
      <c r="A103"/>
      <c r="B103"/>
      <c r="C103"/>
      <c r="D103" s="36"/>
      <c r="E103" s="36"/>
      <c r="F103" s="36"/>
      <c r="G103" s="36"/>
      <c r="H103" s="36"/>
      <c r="I103" s="37"/>
      <c r="J103" s="37"/>
    </row>
    <row r="104" spans="1:10" ht="12.75" customHeight="1" x14ac:dyDescent="0.25">
      <c r="A104"/>
      <c r="B104"/>
      <c r="C104"/>
      <c r="D104" s="36"/>
      <c r="E104" s="36"/>
      <c r="F104" s="36"/>
      <c r="G104" s="36"/>
      <c r="H104" s="36"/>
      <c r="I104" s="37"/>
      <c r="J104" s="37"/>
    </row>
    <row r="105" spans="1:10" ht="12.75" customHeight="1" x14ac:dyDescent="0.25">
      <c r="A105"/>
      <c r="B105"/>
      <c r="C105"/>
      <c r="D105" s="36"/>
      <c r="E105" s="36"/>
      <c r="F105" s="36"/>
      <c r="G105" s="36"/>
      <c r="H105" s="36"/>
      <c r="I105" s="37"/>
      <c r="J105" s="37"/>
    </row>
    <row r="106" spans="1:10" ht="12.75" customHeight="1" x14ac:dyDescent="0.25">
      <c r="A106"/>
      <c r="B106"/>
      <c r="C106"/>
      <c r="D106" s="36"/>
      <c r="E106" s="36"/>
      <c r="F106" s="36"/>
      <c r="G106" s="36"/>
      <c r="H106" s="36"/>
      <c r="I106" s="37"/>
      <c r="J106" s="37"/>
    </row>
    <row r="107" spans="1:10" ht="12.75" customHeight="1" x14ac:dyDescent="0.25">
      <c r="A107"/>
      <c r="B107"/>
      <c r="C107"/>
      <c r="D107" s="36"/>
      <c r="E107" s="36"/>
      <c r="F107" s="36"/>
      <c r="G107" s="36"/>
      <c r="H107" s="36"/>
      <c r="I107" s="37"/>
      <c r="J107" s="37"/>
    </row>
    <row r="108" spans="1:10" ht="12.75" customHeight="1" x14ac:dyDescent="0.25">
      <c r="A108"/>
      <c r="B108"/>
      <c r="C108"/>
      <c r="D108" s="36"/>
      <c r="E108" s="36"/>
      <c r="F108" s="36"/>
      <c r="G108" s="36"/>
      <c r="H108" s="36"/>
      <c r="I108" s="37"/>
      <c r="J108" s="37"/>
    </row>
    <row r="109" spans="1:10" ht="12.75" customHeight="1" x14ac:dyDescent="0.25">
      <c r="A109"/>
      <c r="B109"/>
      <c r="C109"/>
      <c r="D109" s="36"/>
      <c r="E109" s="36"/>
      <c r="F109" s="36"/>
      <c r="G109" s="36"/>
      <c r="H109" s="36"/>
      <c r="I109" s="37"/>
      <c r="J109" s="37"/>
    </row>
    <row r="110" spans="1:10" ht="12.75" customHeight="1" x14ac:dyDescent="0.25">
      <c r="A110"/>
      <c r="B110"/>
      <c r="C110"/>
      <c r="D110" s="36"/>
      <c r="E110" s="36"/>
      <c r="F110" s="36"/>
      <c r="G110" s="36"/>
      <c r="H110" s="36"/>
      <c r="I110" s="37"/>
      <c r="J110" s="37"/>
    </row>
    <row r="111" spans="1:10" ht="12.75" customHeight="1" x14ac:dyDescent="0.25">
      <c r="A111"/>
      <c r="B111"/>
      <c r="C111"/>
      <c r="D111" s="36"/>
      <c r="E111" s="36"/>
      <c r="F111" s="36"/>
      <c r="G111" s="36"/>
      <c r="H111" s="36"/>
      <c r="I111" s="37"/>
      <c r="J111" s="37"/>
    </row>
    <row r="112" spans="1:10" ht="12.75" customHeight="1" x14ac:dyDescent="0.25">
      <c r="A112"/>
      <c r="B112"/>
      <c r="C112"/>
      <c r="D112" s="36"/>
      <c r="E112" s="36"/>
      <c r="F112" s="36"/>
      <c r="G112" s="36"/>
      <c r="H112" s="36"/>
      <c r="I112" s="37"/>
      <c r="J112" s="37"/>
    </row>
    <row r="113" spans="1:10" ht="12.75" customHeight="1" x14ac:dyDescent="0.25">
      <c r="A113"/>
      <c r="B113"/>
      <c r="C113"/>
      <c r="D113" s="36"/>
      <c r="E113" s="36"/>
      <c r="F113" s="36"/>
      <c r="G113" s="36"/>
      <c r="H113" s="36"/>
      <c r="I113" s="37"/>
      <c r="J113" s="37"/>
    </row>
    <row r="114" spans="1:10" ht="12.75" customHeight="1" x14ac:dyDescent="0.25">
      <c r="A114"/>
      <c r="B114"/>
      <c r="C114"/>
      <c r="D114" s="36"/>
      <c r="E114" s="36"/>
      <c r="F114" s="36"/>
      <c r="G114" s="36"/>
      <c r="H114" s="36"/>
      <c r="I114" s="37"/>
      <c r="J114" s="37"/>
    </row>
    <row r="115" spans="1:10" ht="12.75" customHeight="1" x14ac:dyDescent="0.25">
      <c r="A115"/>
      <c r="B115"/>
      <c r="C115"/>
      <c r="D115" s="36"/>
      <c r="E115" s="36"/>
      <c r="F115" s="36"/>
      <c r="G115" s="36"/>
      <c r="H115" s="36"/>
      <c r="I115" s="37"/>
      <c r="J115" s="37"/>
    </row>
    <row r="116" spans="1:10" ht="12.75" customHeight="1" x14ac:dyDescent="0.25">
      <c r="A116"/>
      <c r="B116"/>
      <c r="C116"/>
      <c r="D116" s="36"/>
      <c r="E116" s="36"/>
      <c r="F116" s="36"/>
      <c r="G116" s="36"/>
      <c r="H116" s="36"/>
      <c r="I116" s="37"/>
      <c r="J116" s="37"/>
    </row>
    <row r="117" spans="1:10" ht="12.75" customHeight="1" x14ac:dyDescent="0.25">
      <c r="A117"/>
      <c r="B117"/>
      <c r="C117"/>
      <c r="D117" s="36"/>
      <c r="E117" s="36"/>
      <c r="F117" s="36"/>
      <c r="G117" s="36"/>
      <c r="H117" s="36"/>
      <c r="I117" s="37"/>
      <c r="J117" s="37"/>
    </row>
    <row r="118" spans="1:10" ht="12.75" customHeight="1" x14ac:dyDescent="0.25">
      <c r="A118"/>
      <c r="B118"/>
      <c r="C118"/>
      <c r="D118" s="36"/>
      <c r="E118" s="36"/>
      <c r="F118" s="36"/>
      <c r="G118" s="36"/>
      <c r="H118" s="36"/>
      <c r="I118" s="37"/>
      <c r="J118" s="37"/>
    </row>
  </sheetData>
  <autoFilter ref="A5:J5" xr:uid="{68EE24E4-54A2-4DD2-8189-2A98AF5D3596}"/>
  <mergeCells count="4">
    <mergeCell ref="A1:J1"/>
    <mergeCell ref="A2:J2"/>
    <mergeCell ref="D4:E4"/>
    <mergeCell ref="F4:G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4F787-1628-4410-A516-330288F8E9A8}">
  <dimension ref="A1:J103"/>
  <sheetViews>
    <sheetView workbookViewId="0">
      <selection sqref="A1:J1"/>
    </sheetView>
  </sheetViews>
  <sheetFormatPr defaultColWidth="14.42578125" defaultRowHeight="12.75" x14ac:dyDescent="0.2"/>
  <cols>
    <col min="1" max="2" width="25.7109375" style="32" customWidth="1"/>
    <col min="3" max="3" width="16.7109375" style="32" customWidth="1"/>
    <col min="4" max="7" width="6.7109375" style="32" customWidth="1"/>
    <col min="8" max="10" width="8.7109375" style="32" customWidth="1"/>
    <col min="11" max="16384" width="14.42578125" style="32"/>
  </cols>
  <sheetData>
    <row r="1" spans="1:10" s="8" customFormat="1" ht="20.25" x14ac:dyDescent="0.3">
      <c r="A1" s="158" t="s">
        <v>1893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0" s="1" customFormat="1" ht="12.75" customHeight="1" x14ac:dyDescent="0.25">
      <c r="A2" s="159"/>
      <c r="B2" s="126"/>
      <c r="C2" s="126"/>
      <c r="D2" s="126"/>
      <c r="E2" s="126"/>
      <c r="F2" s="126"/>
      <c r="G2" s="126"/>
      <c r="H2" s="126"/>
      <c r="I2" s="126"/>
      <c r="J2" s="126"/>
    </row>
    <row r="3" spans="1:10" ht="15" customHeight="1" x14ac:dyDescent="0.25">
      <c r="A3" s="9" t="s">
        <v>1844</v>
      </c>
      <c r="B3" s="31"/>
      <c r="C3" s="31"/>
      <c r="D3" s="31"/>
      <c r="E3" s="31"/>
      <c r="F3" s="31"/>
      <c r="G3" s="31" t="s">
        <v>1821</v>
      </c>
      <c r="H3" s="31"/>
      <c r="I3" s="31"/>
      <c r="J3" s="31"/>
    </row>
    <row r="4" spans="1:10" ht="15" customHeight="1" x14ac:dyDescent="0.2">
      <c r="A4" s="33"/>
      <c r="B4" s="33"/>
      <c r="C4" s="33"/>
      <c r="D4" s="164" t="s">
        <v>3</v>
      </c>
      <c r="E4" s="165"/>
      <c r="F4" s="164" t="s">
        <v>2</v>
      </c>
      <c r="G4" s="165"/>
      <c r="H4" s="34"/>
      <c r="I4" s="34"/>
      <c r="J4" s="34"/>
    </row>
    <row r="5" spans="1:10" ht="15" customHeight="1" x14ac:dyDescent="0.2">
      <c r="A5" s="33" t="s">
        <v>1837</v>
      </c>
      <c r="B5" s="33" t="s">
        <v>1837</v>
      </c>
      <c r="C5" s="33" t="s">
        <v>1823</v>
      </c>
      <c r="D5" s="34" t="s">
        <v>8</v>
      </c>
      <c r="E5" s="34" t="s">
        <v>10</v>
      </c>
      <c r="F5" s="34" t="s">
        <v>8</v>
      </c>
      <c r="G5" s="34" t="s">
        <v>10</v>
      </c>
      <c r="H5" s="35" t="s">
        <v>1</v>
      </c>
      <c r="I5" s="35" t="s">
        <v>1824</v>
      </c>
      <c r="J5" s="35" t="s">
        <v>1825</v>
      </c>
    </row>
    <row r="6" spans="1:10" ht="15" customHeight="1" x14ac:dyDescent="0.25">
      <c r="A6" t="s">
        <v>621</v>
      </c>
      <c r="B6" t="s">
        <v>683</v>
      </c>
      <c r="C6" t="s">
        <v>24</v>
      </c>
      <c r="D6" s="36">
        <v>2</v>
      </c>
      <c r="E6" s="36">
        <v>0</v>
      </c>
      <c r="F6" s="36">
        <v>42</v>
      </c>
      <c r="G6" s="36">
        <v>24</v>
      </c>
      <c r="H6" s="36">
        <v>1</v>
      </c>
      <c r="I6" s="37">
        <v>1</v>
      </c>
      <c r="J6" s="37">
        <v>0.63636363636363635</v>
      </c>
    </row>
    <row r="7" spans="1:10" ht="15" customHeight="1" x14ac:dyDescent="0.25">
      <c r="A7" t="s">
        <v>621</v>
      </c>
      <c r="B7" t="s">
        <v>617</v>
      </c>
      <c r="C7" t="s">
        <v>24</v>
      </c>
      <c r="D7" s="36">
        <v>18</v>
      </c>
      <c r="E7" s="36">
        <v>2</v>
      </c>
      <c r="F7" s="36">
        <v>414</v>
      </c>
      <c r="G7" s="36">
        <v>300</v>
      </c>
      <c r="H7" s="36">
        <v>10</v>
      </c>
      <c r="I7" s="37">
        <v>0.9</v>
      </c>
      <c r="J7" s="37">
        <v>0.57983193277310929</v>
      </c>
    </row>
    <row r="8" spans="1:10" ht="15" customHeight="1" x14ac:dyDescent="0.25">
      <c r="A8" t="s">
        <v>619</v>
      </c>
      <c r="B8" t="s">
        <v>621</v>
      </c>
      <c r="C8" t="s">
        <v>24</v>
      </c>
      <c r="D8" s="36">
        <v>2</v>
      </c>
      <c r="E8" s="36">
        <v>0</v>
      </c>
      <c r="F8" s="36">
        <v>42</v>
      </c>
      <c r="G8" s="36">
        <v>23</v>
      </c>
      <c r="H8" s="36">
        <v>1</v>
      </c>
      <c r="I8" s="37">
        <v>1</v>
      </c>
      <c r="J8" s="37">
        <v>0.64615384615384619</v>
      </c>
    </row>
    <row r="9" spans="1:10" ht="15" customHeight="1" x14ac:dyDescent="0.25">
      <c r="A9" t="s">
        <v>619</v>
      </c>
      <c r="B9" t="s">
        <v>617</v>
      </c>
      <c r="C9" t="s">
        <v>24</v>
      </c>
      <c r="D9" s="36">
        <v>16</v>
      </c>
      <c r="E9" s="36">
        <v>2</v>
      </c>
      <c r="F9" s="36">
        <v>374</v>
      </c>
      <c r="G9" s="36">
        <v>220</v>
      </c>
      <c r="H9" s="36">
        <v>9</v>
      </c>
      <c r="I9" s="37">
        <v>0.88888888888888884</v>
      </c>
      <c r="J9" s="37">
        <v>0.62962962962962965</v>
      </c>
    </row>
    <row r="10" spans="1:10" ht="15" customHeight="1" x14ac:dyDescent="0.25">
      <c r="A10" t="s">
        <v>617</v>
      </c>
      <c r="B10" t="s">
        <v>683</v>
      </c>
      <c r="C10" t="s">
        <v>24</v>
      </c>
      <c r="D10" s="36">
        <v>2</v>
      </c>
      <c r="E10" s="36">
        <v>2</v>
      </c>
      <c r="F10" s="36">
        <v>77</v>
      </c>
      <c r="G10" s="36">
        <v>79</v>
      </c>
      <c r="H10" s="36">
        <v>2</v>
      </c>
      <c r="I10" s="37">
        <v>0.5</v>
      </c>
      <c r="J10" s="37">
        <v>0.49358974358974361</v>
      </c>
    </row>
    <row r="11" spans="1:10" ht="15" customHeight="1" x14ac:dyDescent="0.25">
      <c r="A11" t="s">
        <v>620</v>
      </c>
      <c r="B11" t="s">
        <v>850</v>
      </c>
      <c r="C11" t="s">
        <v>28</v>
      </c>
      <c r="D11" s="36">
        <v>3</v>
      </c>
      <c r="E11" s="36">
        <v>1</v>
      </c>
      <c r="F11" s="36">
        <v>82</v>
      </c>
      <c r="G11" s="36">
        <v>71</v>
      </c>
      <c r="H11" s="36">
        <v>2</v>
      </c>
      <c r="I11" s="37">
        <v>0.75</v>
      </c>
      <c r="J11" s="37">
        <v>0.53594771241830064</v>
      </c>
    </row>
    <row r="12" spans="1:10" ht="15" customHeight="1" x14ac:dyDescent="0.25">
      <c r="A12" t="s">
        <v>620</v>
      </c>
      <c r="B12" t="s">
        <v>622</v>
      </c>
      <c r="C12" t="s">
        <v>28</v>
      </c>
      <c r="D12" s="36">
        <v>4</v>
      </c>
      <c r="E12" s="36">
        <v>2</v>
      </c>
      <c r="F12" s="36">
        <v>114</v>
      </c>
      <c r="G12" s="36">
        <v>96</v>
      </c>
      <c r="H12" s="36">
        <v>3</v>
      </c>
      <c r="I12" s="37">
        <v>0.66666666666666663</v>
      </c>
      <c r="J12" s="37">
        <v>0.54285714285714282</v>
      </c>
    </row>
    <row r="13" spans="1:10" ht="15" customHeight="1" x14ac:dyDescent="0.25">
      <c r="A13" t="s">
        <v>620</v>
      </c>
      <c r="B13" t="s">
        <v>706</v>
      </c>
      <c r="C13" t="s">
        <v>28</v>
      </c>
      <c r="D13" s="36">
        <v>0</v>
      </c>
      <c r="E13" s="36">
        <v>2</v>
      </c>
      <c r="F13" s="36">
        <v>28</v>
      </c>
      <c r="G13" s="36">
        <v>43</v>
      </c>
      <c r="H13" s="36">
        <v>1</v>
      </c>
      <c r="I13" s="37">
        <v>0</v>
      </c>
      <c r="J13" s="37">
        <v>0.39436619718309857</v>
      </c>
    </row>
    <row r="14" spans="1:10" ht="15" customHeight="1" x14ac:dyDescent="0.25">
      <c r="A14" t="s">
        <v>618</v>
      </c>
      <c r="B14" t="s">
        <v>706</v>
      </c>
      <c r="C14" t="s">
        <v>28</v>
      </c>
      <c r="D14" s="36">
        <v>4</v>
      </c>
      <c r="E14" s="36">
        <v>0</v>
      </c>
      <c r="F14" s="36">
        <v>84</v>
      </c>
      <c r="G14" s="36">
        <v>66</v>
      </c>
      <c r="H14" s="36">
        <v>2</v>
      </c>
      <c r="I14" s="37">
        <v>1</v>
      </c>
      <c r="J14" s="37">
        <v>0.56000000000000005</v>
      </c>
    </row>
    <row r="15" spans="1:10" ht="15" customHeight="1" x14ac:dyDescent="0.25">
      <c r="A15" t="s">
        <v>618</v>
      </c>
      <c r="B15" t="s">
        <v>620</v>
      </c>
      <c r="C15" t="s">
        <v>28</v>
      </c>
      <c r="D15" s="36">
        <v>4</v>
      </c>
      <c r="E15" s="36">
        <v>4</v>
      </c>
      <c r="F15" s="36">
        <v>155</v>
      </c>
      <c r="G15" s="36">
        <v>147</v>
      </c>
      <c r="H15" s="36">
        <v>4</v>
      </c>
      <c r="I15" s="37">
        <v>0.5</v>
      </c>
      <c r="J15" s="37">
        <v>0.51324503311258274</v>
      </c>
    </row>
    <row r="16" spans="1:10" ht="15" customHeight="1" x14ac:dyDescent="0.25">
      <c r="A16" t="s">
        <v>618</v>
      </c>
      <c r="B16" t="s">
        <v>622</v>
      </c>
      <c r="C16" t="s">
        <v>28</v>
      </c>
      <c r="D16" s="36">
        <v>2</v>
      </c>
      <c r="E16" s="36">
        <v>2</v>
      </c>
      <c r="F16" s="36">
        <v>75</v>
      </c>
      <c r="G16" s="36">
        <v>79</v>
      </c>
      <c r="H16" s="36">
        <v>2</v>
      </c>
      <c r="I16" s="37">
        <v>0.5</v>
      </c>
      <c r="J16" s="37">
        <v>0.48701298701298701</v>
      </c>
    </row>
    <row r="17" spans="1:10" ht="15" customHeight="1" x14ac:dyDescent="0.25">
      <c r="A17" t="s">
        <v>618</v>
      </c>
      <c r="B17" t="s">
        <v>733</v>
      </c>
      <c r="C17" t="s">
        <v>28</v>
      </c>
      <c r="D17" s="36">
        <v>1</v>
      </c>
      <c r="E17" s="36">
        <v>1</v>
      </c>
      <c r="F17" s="36">
        <v>36</v>
      </c>
      <c r="G17" s="36">
        <v>39</v>
      </c>
      <c r="H17" s="36">
        <v>1</v>
      </c>
      <c r="I17" s="37">
        <v>0.5</v>
      </c>
      <c r="J17" s="37">
        <v>0.48</v>
      </c>
    </row>
    <row r="18" spans="1:10" ht="15" customHeight="1" x14ac:dyDescent="0.25">
      <c r="A18" t="s">
        <v>706</v>
      </c>
      <c r="B18" t="s">
        <v>719</v>
      </c>
      <c r="C18" t="s">
        <v>28</v>
      </c>
      <c r="D18" s="36">
        <v>1</v>
      </c>
      <c r="E18" s="36">
        <v>1</v>
      </c>
      <c r="F18" s="36">
        <v>38</v>
      </c>
      <c r="G18" s="36">
        <v>30</v>
      </c>
      <c r="H18" s="36">
        <v>1</v>
      </c>
      <c r="I18" s="37">
        <v>0.5</v>
      </c>
      <c r="J18" s="37">
        <v>0.55882352941176472</v>
      </c>
    </row>
    <row r="19" spans="1:10" ht="15" customHeight="1" x14ac:dyDescent="0.25">
      <c r="A19" t="s">
        <v>706</v>
      </c>
      <c r="B19" t="s">
        <v>622</v>
      </c>
      <c r="C19" t="s">
        <v>28</v>
      </c>
      <c r="D19" s="36">
        <v>4</v>
      </c>
      <c r="E19" s="36">
        <v>6</v>
      </c>
      <c r="F19" s="36">
        <v>171</v>
      </c>
      <c r="G19" s="36">
        <v>199</v>
      </c>
      <c r="H19" s="36">
        <v>5</v>
      </c>
      <c r="I19" s="37">
        <v>0.4</v>
      </c>
      <c r="J19" s="37">
        <v>0.46216216216216216</v>
      </c>
    </row>
    <row r="20" spans="1:10" ht="15" customHeight="1" x14ac:dyDescent="0.25">
      <c r="A20" t="s">
        <v>706</v>
      </c>
      <c r="B20" t="s">
        <v>733</v>
      </c>
      <c r="C20" t="s">
        <v>28</v>
      </c>
      <c r="D20" s="36">
        <v>0</v>
      </c>
      <c r="E20" s="36">
        <v>2</v>
      </c>
      <c r="F20" s="36">
        <v>11</v>
      </c>
      <c r="G20" s="36">
        <v>42</v>
      </c>
      <c r="H20" s="36">
        <v>1</v>
      </c>
      <c r="I20" s="37">
        <v>0</v>
      </c>
      <c r="J20" s="37">
        <v>0.20754716981132076</v>
      </c>
    </row>
    <row r="21" spans="1:10" ht="15" customHeight="1" x14ac:dyDescent="0.25">
      <c r="A21" t="s">
        <v>1002</v>
      </c>
      <c r="B21" t="s">
        <v>719</v>
      </c>
      <c r="C21" t="s">
        <v>28</v>
      </c>
      <c r="D21" s="36">
        <v>0</v>
      </c>
      <c r="E21" s="36">
        <v>2</v>
      </c>
      <c r="F21" s="36">
        <v>30</v>
      </c>
      <c r="G21" s="36">
        <v>42</v>
      </c>
      <c r="H21" s="36">
        <v>1</v>
      </c>
      <c r="I21" s="37">
        <v>0</v>
      </c>
      <c r="J21" s="37">
        <v>0.41666666666666669</v>
      </c>
    </row>
    <row r="22" spans="1:10" ht="15" customHeight="1" x14ac:dyDescent="0.25">
      <c r="A22" t="s">
        <v>622</v>
      </c>
      <c r="B22" t="s">
        <v>719</v>
      </c>
      <c r="C22" t="s">
        <v>28</v>
      </c>
      <c r="D22" s="36">
        <v>1</v>
      </c>
      <c r="E22" s="36">
        <v>1</v>
      </c>
      <c r="F22" s="36">
        <v>37</v>
      </c>
      <c r="G22" s="36">
        <v>36</v>
      </c>
      <c r="H22" s="36">
        <v>1</v>
      </c>
      <c r="I22" s="37">
        <v>0.5</v>
      </c>
      <c r="J22" s="37">
        <v>0.50684931506849318</v>
      </c>
    </row>
    <row r="23" spans="1:10" ht="15" customHeight="1" x14ac:dyDescent="0.25">
      <c r="A23" t="s">
        <v>637</v>
      </c>
      <c r="B23" t="s">
        <v>860</v>
      </c>
      <c r="C23" t="s">
        <v>1827</v>
      </c>
      <c r="D23" s="36">
        <v>2</v>
      </c>
      <c r="E23" s="36">
        <v>0</v>
      </c>
      <c r="F23" s="36">
        <v>42</v>
      </c>
      <c r="G23" s="36">
        <v>27</v>
      </c>
      <c r="H23" s="36">
        <v>1</v>
      </c>
      <c r="I23" s="37">
        <v>1</v>
      </c>
      <c r="J23" s="37">
        <v>0.60869565217391308</v>
      </c>
    </row>
    <row r="24" spans="1:10" ht="15" customHeight="1" x14ac:dyDescent="0.25">
      <c r="A24" t="s">
        <v>637</v>
      </c>
      <c r="B24" t="s">
        <v>783</v>
      </c>
      <c r="C24" t="s">
        <v>1827</v>
      </c>
      <c r="D24" s="36">
        <v>3</v>
      </c>
      <c r="E24" s="36">
        <v>1</v>
      </c>
      <c r="F24" s="36">
        <v>74</v>
      </c>
      <c r="G24" s="36">
        <v>69</v>
      </c>
      <c r="H24" s="36">
        <v>2</v>
      </c>
      <c r="I24" s="37">
        <v>0.75</v>
      </c>
      <c r="J24" s="37">
        <v>0.5174825174825175</v>
      </c>
    </row>
    <row r="25" spans="1:10" ht="15" customHeight="1" x14ac:dyDescent="0.25">
      <c r="A25" t="s">
        <v>637</v>
      </c>
      <c r="B25" t="s">
        <v>636</v>
      </c>
      <c r="C25" t="s">
        <v>1827</v>
      </c>
      <c r="D25" s="36">
        <v>2</v>
      </c>
      <c r="E25" s="36">
        <v>4</v>
      </c>
      <c r="F25" s="36">
        <v>86</v>
      </c>
      <c r="G25" s="36">
        <v>121</v>
      </c>
      <c r="H25" s="36">
        <v>3</v>
      </c>
      <c r="I25" s="37">
        <v>0.33333333333333331</v>
      </c>
      <c r="J25" s="37">
        <v>0.41545893719806765</v>
      </c>
    </row>
    <row r="26" spans="1:10" ht="15" customHeight="1" x14ac:dyDescent="0.25">
      <c r="A26" t="s">
        <v>637</v>
      </c>
      <c r="B26" t="s">
        <v>804</v>
      </c>
      <c r="C26" t="s">
        <v>1827</v>
      </c>
      <c r="D26" s="36">
        <v>1</v>
      </c>
      <c r="E26" s="36">
        <v>3</v>
      </c>
      <c r="F26" s="36">
        <v>59</v>
      </c>
      <c r="G26" s="36">
        <v>83</v>
      </c>
      <c r="H26" s="36">
        <v>2</v>
      </c>
      <c r="I26" s="37">
        <v>0.25</v>
      </c>
      <c r="J26" s="37">
        <v>0.41549295774647887</v>
      </c>
    </row>
    <row r="27" spans="1:10" ht="15" customHeight="1" x14ac:dyDescent="0.25">
      <c r="A27" t="s">
        <v>637</v>
      </c>
      <c r="B27" t="s">
        <v>638</v>
      </c>
      <c r="C27" t="s">
        <v>1827</v>
      </c>
      <c r="D27" s="36">
        <v>1</v>
      </c>
      <c r="E27" s="36">
        <v>5</v>
      </c>
      <c r="F27" s="36">
        <v>72</v>
      </c>
      <c r="G27" s="36">
        <v>122</v>
      </c>
      <c r="H27" s="36">
        <v>3</v>
      </c>
      <c r="I27" s="37">
        <v>0.16666666666666666</v>
      </c>
      <c r="J27" s="37">
        <v>0.37113402061855671</v>
      </c>
    </row>
    <row r="28" spans="1:10" ht="15" customHeight="1" x14ac:dyDescent="0.25">
      <c r="A28" t="s">
        <v>637</v>
      </c>
      <c r="B28" t="s">
        <v>718</v>
      </c>
      <c r="C28" t="s">
        <v>1827</v>
      </c>
      <c r="D28" s="36">
        <v>0</v>
      </c>
      <c r="E28" s="36">
        <v>4</v>
      </c>
      <c r="F28" s="36">
        <v>71</v>
      </c>
      <c r="G28" s="36">
        <v>90</v>
      </c>
      <c r="H28" s="36">
        <v>2</v>
      </c>
      <c r="I28" s="37">
        <v>0</v>
      </c>
      <c r="J28" s="37">
        <v>0.44099378881987578</v>
      </c>
    </row>
    <row r="29" spans="1:10" ht="15" customHeight="1" x14ac:dyDescent="0.25">
      <c r="A29" t="s">
        <v>826</v>
      </c>
      <c r="B29" t="s">
        <v>718</v>
      </c>
      <c r="C29" t="s">
        <v>1827</v>
      </c>
      <c r="D29" s="36">
        <v>2</v>
      </c>
      <c r="E29" s="36">
        <v>0</v>
      </c>
      <c r="F29" s="36">
        <v>42</v>
      </c>
      <c r="G29" s="36">
        <v>24</v>
      </c>
      <c r="H29" s="36">
        <v>1</v>
      </c>
      <c r="I29" s="37">
        <v>1</v>
      </c>
      <c r="J29" s="37">
        <v>0.63636363636363635</v>
      </c>
    </row>
    <row r="30" spans="1:10" ht="15" customHeight="1" x14ac:dyDescent="0.25">
      <c r="A30" t="s">
        <v>826</v>
      </c>
      <c r="B30" t="s">
        <v>804</v>
      </c>
      <c r="C30" t="s">
        <v>1827</v>
      </c>
      <c r="D30" s="36">
        <v>2</v>
      </c>
      <c r="E30" s="36">
        <v>0</v>
      </c>
      <c r="F30" s="36">
        <v>42</v>
      </c>
      <c r="G30" s="36">
        <v>31</v>
      </c>
      <c r="H30" s="36">
        <v>1</v>
      </c>
      <c r="I30" s="37">
        <v>1</v>
      </c>
      <c r="J30" s="37">
        <v>0.57534246575342463</v>
      </c>
    </row>
    <row r="31" spans="1:10" ht="15" customHeight="1" x14ac:dyDescent="0.25">
      <c r="A31" t="s">
        <v>636</v>
      </c>
      <c r="B31" t="s">
        <v>638</v>
      </c>
      <c r="C31" t="s">
        <v>1827</v>
      </c>
      <c r="D31" s="36">
        <v>2</v>
      </c>
      <c r="E31" s="36">
        <v>4</v>
      </c>
      <c r="F31" s="36">
        <v>84</v>
      </c>
      <c r="G31" s="36">
        <v>115</v>
      </c>
      <c r="H31" s="36">
        <v>3</v>
      </c>
      <c r="I31" s="37">
        <v>0.33333333333333331</v>
      </c>
      <c r="J31" s="37">
        <v>0.42211055276381909</v>
      </c>
    </row>
    <row r="32" spans="1:10" ht="15" customHeight="1" x14ac:dyDescent="0.25">
      <c r="A32" t="s">
        <v>636</v>
      </c>
      <c r="B32" t="s">
        <v>901</v>
      </c>
      <c r="C32" t="s">
        <v>1827</v>
      </c>
      <c r="D32" s="36">
        <v>0</v>
      </c>
      <c r="E32" s="36">
        <v>2</v>
      </c>
      <c r="F32" s="36">
        <v>33</v>
      </c>
      <c r="G32" s="36">
        <v>42</v>
      </c>
      <c r="H32" s="36">
        <v>1</v>
      </c>
      <c r="I32" s="37">
        <v>0</v>
      </c>
      <c r="J32" s="37">
        <v>0.44</v>
      </c>
    </row>
    <row r="33" spans="1:10" ht="15" customHeight="1" x14ac:dyDescent="0.25">
      <c r="A33" t="s">
        <v>636</v>
      </c>
      <c r="B33" t="s">
        <v>718</v>
      </c>
      <c r="C33" t="s">
        <v>1827</v>
      </c>
      <c r="D33" s="36">
        <v>0</v>
      </c>
      <c r="E33" s="36">
        <v>2</v>
      </c>
      <c r="F33" s="36">
        <v>32</v>
      </c>
      <c r="G33" s="36">
        <v>42</v>
      </c>
      <c r="H33" s="36">
        <v>1</v>
      </c>
      <c r="I33" s="37">
        <v>0</v>
      </c>
      <c r="J33" s="37">
        <v>0.43243243243243246</v>
      </c>
    </row>
    <row r="34" spans="1:10" ht="15" customHeight="1" x14ac:dyDescent="0.25">
      <c r="A34" t="s">
        <v>636</v>
      </c>
      <c r="B34" t="s">
        <v>804</v>
      </c>
      <c r="C34" t="s">
        <v>1827</v>
      </c>
      <c r="D34" s="36">
        <v>0</v>
      </c>
      <c r="E34" s="36">
        <v>2</v>
      </c>
      <c r="F34" s="36">
        <v>23</v>
      </c>
      <c r="G34" s="36">
        <v>42</v>
      </c>
      <c r="H34" s="36">
        <v>1</v>
      </c>
      <c r="I34" s="37">
        <v>0</v>
      </c>
      <c r="J34" s="37">
        <v>0.35384615384615387</v>
      </c>
    </row>
    <row r="35" spans="1:10" ht="15" customHeight="1" x14ac:dyDescent="0.25">
      <c r="A35" t="s">
        <v>638</v>
      </c>
      <c r="B35" t="s">
        <v>783</v>
      </c>
      <c r="C35" t="s">
        <v>1827</v>
      </c>
      <c r="D35" s="36">
        <v>2</v>
      </c>
      <c r="E35" s="36">
        <v>2</v>
      </c>
      <c r="F35" s="36">
        <v>76</v>
      </c>
      <c r="G35" s="36">
        <v>74</v>
      </c>
      <c r="H35" s="36">
        <v>2</v>
      </c>
      <c r="I35" s="37">
        <v>0.5</v>
      </c>
      <c r="J35" s="37">
        <v>0.50666666666666671</v>
      </c>
    </row>
    <row r="36" spans="1:10" ht="15" customHeight="1" x14ac:dyDescent="0.25">
      <c r="A36" t="s">
        <v>638</v>
      </c>
      <c r="B36" t="s">
        <v>860</v>
      </c>
      <c r="C36" t="s">
        <v>1827</v>
      </c>
      <c r="D36" s="36">
        <v>0</v>
      </c>
      <c r="E36" s="36">
        <v>2</v>
      </c>
      <c r="F36" s="36">
        <v>29</v>
      </c>
      <c r="G36" s="36">
        <v>42</v>
      </c>
      <c r="H36" s="36">
        <v>1</v>
      </c>
      <c r="I36" s="37">
        <v>0</v>
      </c>
      <c r="J36" s="37">
        <v>0.40845070422535212</v>
      </c>
    </row>
    <row r="37" spans="1:10" ht="15" customHeight="1" x14ac:dyDescent="0.25">
      <c r="A37" t="s">
        <v>354</v>
      </c>
      <c r="B37" t="s">
        <v>651</v>
      </c>
      <c r="C37" t="s">
        <v>25</v>
      </c>
      <c r="D37" s="36">
        <v>1</v>
      </c>
      <c r="E37" s="36">
        <v>1</v>
      </c>
      <c r="F37" s="36">
        <v>40</v>
      </c>
      <c r="G37" s="36">
        <v>31</v>
      </c>
      <c r="H37" s="36">
        <v>1</v>
      </c>
      <c r="I37" s="37">
        <v>0.5</v>
      </c>
      <c r="J37" s="37">
        <v>0.56338028169014087</v>
      </c>
    </row>
    <row r="38" spans="1:10" ht="15" customHeight="1" x14ac:dyDescent="0.25">
      <c r="A38" t="s">
        <v>861</v>
      </c>
      <c r="B38" t="s">
        <v>651</v>
      </c>
      <c r="C38" t="s">
        <v>25</v>
      </c>
      <c r="D38" s="36">
        <v>0</v>
      </c>
      <c r="E38" s="36">
        <v>2</v>
      </c>
      <c r="F38" s="36">
        <v>27</v>
      </c>
      <c r="G38" s="36">
        <v>42</v>
      </c>
      <c r="H38" s="36">
        <v>1</v>
      </c>
      <c r="I38" s="37">
        <v>0</v>
      </c>
      <c r="J38" s="37">
        <v>0.39130434782608697</v>
      </c>
    </row>
    <row r="39" spans="1:10" ht="15" customHeight="1" x14ac:dyDescent="0.25">
      <c r="A39" t="s">
        <v>652</v>
      </c>
      <c r="B39" t="s">
        <v>651</v>
      </c>
      <c r="C39" t="s">
        <v>25</v>
      </c>
      <c r="D39" s="36">
        <v>5</v>
      </c>
      <c r="E39" s="36">
        <v>5</v>
      </c>
      <c r="F39" s="36">
        <v>191</v>
      </c>
      <c r="G39" s="36">
        <v>178</v>
      </c>
      <c r="H39" s="36">
        <v>5</v>
      </c>
      <c r="I39" s="37">
        <v>0.5</v>
      </c>
      <c r="J39" s="37">
        <v>0.51761517615176156</v>
      </c>
    </row>
    <row r="40" spans="1:10" ht="15" customHeight="1" x14ac:dyDescent="0.25">
      <c r="A40" t="s">
        <v>652</v>
      </c>
      <c r="B40" t="s">
        <v>972</v>
      </c>
      <c r="C40" t="s">
        <v>25</v>
      </c>
      <c r="D40" s="36">
        <v>1</v>
      </c>
      <c r="E40" s="36">
        <v>1</v>
      </c>
      <c r="F40" s="36">
        <v>36</v>
      </c>
      <c r="G40" s="36">
        <v>40</v>
      </c>
      <c r="H40" s="36">
        <v>1</v>
      </c>
      <c r="I40" s="37">
        <v>0.5</v>
      </c>
      <c r="J40" s="37">
        <v>0.47368421052631576</v>
      </c>
    </row>
    <row r="41" spans="1:10" ht="15" customHeight="1" x14ac:dyDescent="0.25">
      <c r="A41" t="s">
        <v>653</v>
      </c>
      <c r="B41" t="s">
        <v>651</v>
      </c>
      <c r="C41" t="s">
        <v>25</v>
      </c>
      <c r="D41" s="36">
        <v>9</v>
      </c>
      <c r="E41" s="36">
        <v>3</v>
      </c>
      <c r="F41" s="36">
        <v>233</v>
      </c>
      <c r="G41" s="36">
        <v>174</v>
      </c>
      <c r="H41" s="36">
        <v>6</v>
      </c>
      <c r="I41" s="37">
        <v>0.75</v>
      </c>
      <c r="J41" s="37">
        <v>0.5724815724815725</v>
      </c>
    </row>
    <row r="42" spans="1:10" ht="15" customHeight="1" x14ac:dyDescent="0.25">
      <c r="A42" t="s">
        <v>653</v>
      </c>
      <c r="B42" t="s">
        <v>972</v>
      </c>
      <c r="C42" t="s">
        <v>25</v>
      </c>
      <c r="D42" s="36">
        <v>1</v>
      </c>
      <c r="E42" s="36">
        <v>1</v>
      </c>
      <c r="F42" s="36">
        <v>37</v>
      </c>
      <c r="G42" s="36">
        <v>35</v>
      </c>
      <c r="H42" s="36">
        <v>1</v>
      </c>
      <c r="I42" s="37">
        <v>0.5</v>
      </c>
      <c r="J42" s="37">
        <v>0.51388888888888884</v>
      </c>
    </row>
    <row r="43" spans="1:10" ht="15" customHeight="1" x14ac:dyDescent="0.25">
      <c r="A43" t="s">
        <v>732</v>
      </c>
      <c r="B43" t="s">
        <v>651</v>
      </c>
      <c r="C43" t="s">
        <v>25</v>
      </c>
      <c r="D43" s="36">
        <v>5</v>
      </c>
      <c r="E43" s="36">
        <v>1</v>
      </c>
      <c r="F43" s="36">
        <v>122</v>
      </c>
      <c r="G43" s="36">
        <v>89</v>
      </c>
      <c r="H43" s="36">
        <v>3</v>
      </c>
      <c r="I43" s="37">
        <v>0.83333333333333337</v>
      </c>
      <c r="J43" s="37">
        <v>0.5781990521327014</v>
      </c>
    </row>
    <row r="44" spans="1:10" ht="15" customHeight="1" x14ac:dyDescent="0.25">
      <c r="A44" t="s">
        <v>666</v>
      </c>
      <c r="B44" t="s">
        <v>668</v>
      </c>
      <c r="C44" t="s">
        <v>30</v>
      </c>
      <c r="D44" s="36">
        <v>4</v>
      </c>
      <c r="E44" s="36">
        <v>6</v>
      </c>
      <c r="F44" s="36">
        <v>176</v>
      </c>
      <c r="G44" s="36">
        <v>185</v>
      </c>
      <c r="H44" s="36">
        <v>5</v>
      </c>
      <c r="I44" s="37">
        <v>0.4</v>
      </c>
      <c r="J44" s="37">
        <v>0.48753462603878117</v>
      </c>
    </row>
    <row r="45" spans="1:10" ht="15" customHeight="1" x14ac:dyDescent="0.25">
      <c r="A45" t="s">
        <v>666</v>
      </c>
      <c r="B45" t="s">
        <v>667</v>
      </c>
      <c r="C45" t="s">
        <v>30</v>
      </c>
      <c r="D45" s="36">
        <v>5</v>
      </c>
      <c r="E45" s="36">
        <v>9</v>
      </c>
      <c r="F45" s="36">
        <v>232</v>
      </c>
      <c r="G45" s="36">
        <v>273</v>
      </c>
      <c r="H45" s="36">
        <v>7</v>
      </c>
      <c r="I45" s="37">
        <v>0.35714285714285715</v>
      </c>
      <c r="J45" s="37">
        <v>0.45940594059405943</v>
      </c>
    </row>
    <row r="46" spans="1:10" ht="15" customHeight="1" x14ac:dyDescent="0.25">
      <c r="A46" t="s">
        <v>666</v>
      </c>
      <c r="B46" t="s">
        <v>922</v>
      </c>
      <c r="C46" t="s">
        <v>30</v>
      </c>
      <c r="D46" s="36">
        <v>0</v>
      </c>
      <c r="E46" s="36">
        <v>4</v>
      </c>
      <c r="F46" s="36">
        <v>51</v>
      </c>
      <c r="G46" s="36">
        <v>84</v>
      </c>
      <c r="H46" s="36">
        <v>2</v>
      </c>
      <c r="I46" s="37">
        <v>0</v>
      </c>
      <c r="J46" s="37">
        <v>0.37777777777777777</v>
      </c>
    </row>
    <row r="47" spans="1:10" ht="15" customHeight="1" x14ac:dyDescent="0.25">
      <c r="A47" t="s">
        <v>667</v>
      </c>
      <c r="B47" t="s">
        <v>744</v>
      </c>
      <c r="C47" t="s">
        <v>30</v>
      </c>
      <c r="D47" s="36">
        <v>1</v>
      </c>
      <c r="E47" s="36">
        <v>1</v>
      </c>
      <c r="F47" s="36">
        <v>36</v>
      </c>
      <c r="G47" s="36">
        <v>33</v>
      </c>
      <c r="H47" s="36">
        <v>1</v>
      </c>
      <c r="I47" s="37">
        <v>0.5</v>
      </c>
      <c r="J47" s="37">
        <v>0.52173913043478259</v>
      </c>
    </row>
    <row r="48" spans="1:10" ht="15" customHeight="1" x14ac:dyDescent="0.25">
      <c r="A48" t="s">
        <v>667</v>
      </c>
      <c r="B48" t="s">
        <v>668</v>
      </c>
      <c r="C48" t="s">
        <v>30</v>
      </c>
      <c r="D48" s="36">
        <v>3</v>
      </c>
      <c r="E48" s="36">
        <v>3</v>
      </c>
      <c r="F48" s="36">
        <v>114</v>
      </c>
      <c r="G48" s="36">
        <v>116</v>
      </c>
      <c r="H48" s="36">
        <v>3</v>
      </c>
      <c r="I48" s="37">
        <v>0.5</v>
      </c>
      <c r="J48" s="37">
        <v>0.4956521739130435</v>
      </c>
    </row>
    <row r="49" spans="1:10" ht="15" customHeight="1" x14ac:dyDescent="0.25">
      <c r="A49" t="s">
        <v>667</v>
      </c>
      <c r="B49" t="s">
        <v>922</v>
      </c>
      <c r="C49" t="s">
        <v>30</v>
      </c>
      <c r="D49" s="36">
        <v>0</v>
      </c>
      <c r="E49" s="36">
        <v>2</v>
      </c>
      <c r="F49" s="36">
        <v>15</v>
      </c>
      <c r="G49" s="36">
        <v>42</v>
      </c>
      <c r="H49" s="36">
        <v>1</v>
      </c>
      <c r="I49" s="37">
        <v>0</v>
      </c>
      <c r="J49" s="37">
        <v>0.26315789473684209</v>
      </c>
    </row>
    <row r="50" spans="1:10" ht="15" customHeight="1" x14ac:dyDescent="0.25">
      <c r="A50" t="s">
        <v>668</v>
      </c>
      <c r="B50" t="s">
        <v>744</v>
      </c>
      <c r="C50" t="s">
        <v>30</v>
      </c>
      <c r="D50" s="36">
        <v>0</v>
      </c>
      <c r="E50" s="36">
        <v>2</v>
      </c>
      <c r="F50" s="36">
        <v>22</v>
      </c>
      <c r="G50" s="36">
        <v>42</v>
      </c>
      <c r="H50" s="36">
        <v>1</v>
      </c>
      <c r="I50" s="37">
        <v>0</v>
      </c>
      <c r="J50" s="37">
        <v>0.34375</v>
      </c>
    </row>
    <row r="51" spans="1:10" ht="15" customHeight="1" x14ac:dyDescent="0.25">
      <c r="A51" t="s">
        <v>951</v>
      </c>
      <c r="B51" t="s">
        <v>681</v>
      </c>
      <c r="C51" t="s">
        <v>1840</v>
      </c>
      <c r="D51" s="36">
        <v>2</v>
      </c>
      <c r="E51" s="36">
        <v>0</v>
      </c>
      <c r="F51" s="36">
        <v>42</v>
      </c>
      <c r="G51" s="36">
        <v>25</v>
      </c>
      <c r="H51" s="36">
        <v>1</v>
      </c>
      <c r="I51" s="37">
        <v>1</v>
      </c>
      <c r="J51" s="37">
        <v>0.62686567164179108</v>
      </c>
    </row>
    <row r="52" spans="1:10" ht="15" customHeight="1" x14ac:dyDescent="0.25">
      <c r="A52" t="s">
        <v>684</v>
      </c>
      <c r="B52" t="s">
        <v>681</v>
      </c>
      <c r="C52" t="s">
        <v>1840</v>
      </c>
      <c r="D52" s="36">
        <v>11</v>
      </c>
      <c r="E52" s="36">
        <v>9</v>
      </c>
      <c r="F52" s="36">
        <v>385</v>
      </c>
      <c r="G52" s="36">
        <v>330</v>
      </c>
      <c r="H52" s="36">
        <v>10</v>
      </c>
      <c r="I52" s="37">
        <v>0.55000000000000004</v>
      </c>
      <c r="J52" s="37">
        <v>0.53846153846153844</v>
      </c>
    </row>
    <row r="53" spans="1:10" ht="15" customHeight="1" x14ac:dyDescent="0.25">
      <c r="A53" t="s">
        <v>684</v>
      </c>
      <c r="B53" t="s">
        <v>1842</v>
      </c>
      <c r="C53" t="s">
        <v>1840</v>
      </c>
      <c r="D53" s="36">
        <v>0</v>
      </c>
      <c r="E53" s="36">
        <v>2</v>
      </c>
      <c r="F53" s="36">
        <v>37</v>
      </c>
      <c r="G53" s="36">
        <v>42</v>
      </c>
      <c r="H53" s="36">
        <v>1</v>
      </c>
      <c r="I53" s="37">
        <v>0</v>
      </c>
      <c r="J53" s="37">
        <v>0.46835443037974683</v>
      </c>
    </row>
    <row r="54" spans="1:10" ht="15" customHeight="1" x14ac:dyDescent="0.25">
      <c r="A54" t="s">
        <v>962</v>
      </c>
      <c r="B54" t="s">
        <v>1842</v>
      </c>
      <c r="C54" t="s">
        <v>1840</v>
      </c>
      <c r="D54" s="36">
        <v>0</v>
      </c>
      <c r="E54" s="36">
        <v>2</v>
      </c>
      <c r="F54" s="36">
        <v>31</v>
      </c>
      <c r="G54" s="36">
        <v>42</v>
      </c>
      <c r="H54" s="36">
        <v>1</v>
      </c>
      <c r="I54" s="37">
        <v>0</v>
      </c>
      <c r="J54" s="37">
        <v>0.42465753424657532</v>
      </c>
    </row>
    <row r="55" spans="1:10" ht="15" customHeight="1" x14ac:dyDescent="0.25">
      <c r="A55" t="s">
        <v>682</v>
      </c>
      <c r="B55" t="s">
        <v>681</v>
      </c>
      <c r="C55" t="s">
        <v>1840</v>
      </c>
      <c r="D55" s="36">
        <v>14</v>
      </c>
      <c r="E55" s="36">
        <v>4</v>
      </c>
      <c r="F55" s="36">
        <v>356</v>
      </c>
      <c r="G55" s="36">
        <v>286</v>
      </c>
      <c r="H55" s="36">
        <v>9</v>
      </c>
      <c r="I55" s="37">
        <v>0.77777777777777779</v>
      </c>
      <c r="J55" s="37">
        <v>0.55451713395638624</v>
      </c>
    </row>
    <row r="56" spans="1:10" ht="15" customHeight="1" x14ac:dyDescent="0.25">
      <c r="A56" t="s">
        <v>426</v>
      </c>
      <c r="B56" t="s">
        <v>982</v>
      </c>
      <c r="C56" t="s">
        <v>1831</v>
      </c>
      <c r="D56" s="36">
        <v>1</v>
      </c>
      <c r="E56" s="36">
        <v>1</v>
      </c>
      <c r="F56" s="36">
        <v>35</v>
      </c>
      <c r="G56" s="36">
        <v>39</v>
      </c>
      <c r="H56" s="36">
        <v>1</v>
      </c>
      <c r="I56" s="37">
        <v>0.5</v>
      </c>
      <c r="J56" s="37">
        <v>0.47297297297297297</v>
      </c>
    </row>
    <row r="57" spans="1:10" ht="15" customHeight="1" x14ac:dyDescent="0.25">
      <c r="A57" t="s">
        <v>426</v>
      </c>
      <c r="B57" t="s">
        <v>506</v>
      </c>
      <c r="C57" t="s">
        <v>1831</v>
      </c>
      <c r="D57" s="36">
        <v>4</v>
      </c>
      <c r="E57" s="36">
        <v>8</v>
      </c>
      <c r="F57" s="36">
        <v>190</v>
      </c>
      <c r="G57" s="36">
        <v>231</v>
      </c>
      <c r="H57" s="36">
        <v>6</v>
      </c>
      <c r="I57" s="37">
        <v>0.33333333333333331</v>
      </c>
      <c r="J57" s="37">
        <v>0.45130641330166271</v>
      </c>
    </row>
    <row r="58" spans="1:10" ht="15" customHeight="1" x14ac:dyDescent="0.25">
      <c r="A58" t="s">
        <v>426</v>
      </c>
      <c r="B58" t="s">
        <v>111</v>
      </c>
      <c r="C58" t="s">
        <v>1831</v>
      </c>
      <c r="D58" s="36">
        <v>0</v>
      </c>
      <c r="E58" s="36">
        <v>4</v>
      </c>
      <c r="F58" s="36">
        <v>56</v>
      </c>
      <c r="G58" s="36">
        <v>84</v>
      </c>
      <c r="H58" s="36">
        <v>2</v>
      </c>
      <c r="I58" s="37">
        <v>0</v>
      </c>
      <c r="J58" s="37">
        <v>0.4</v>
      </c>
    </row>
    <row r="59" spans="1:10" ht="15" customHeight="1" x14ac:dyDescent="0.25">
      <c r="A59" t="s">
        <v>426</v>
      </c>
      <c r="B59" t="s">
        <v>695</v>
      </c>
      <c r="C59" t="s">
        <v>1831</v>
      </c>
      <c r="D59" s="36">
        <v>0</v>
      </c>
      <c r="E59" s="36">
        <v>2</v>
      </c>
      <c r="F59" s="36">
        <v>16</v>
      </c>
      <c r="G59" s="36">
        <v>42</v>
      </c>
      <c r="H59" s="36">
        <v>1</v>
      </c>
      <c r="I59" s="37">
        <v>0</v>
      </c>
      <c r="J59" s="37">
        <v>0.27586206896551724</v>
      </c>
    </row>
    <row r="60" spans="1:10" ht="15" customHeight="1" x14ac:dyDescent="0.25">
      <c r="A60" t="s">
        <v>111</v>
      </c>
      <c r="B60" t="s">
        <v>506</v>
      </c>
      <c r="C60" t="s">
        <v>1831</v>
      </c>
      <c r="D60" s="36">
        <v>2</v>
      </c>
      <c r="E60" s="36">
        <v>10</v>
      </c>
      <c r="F60" s="36">
        <v>188</v>
      </c>
      <c r="G60" s="36">
        <v>243</v>
      </c>
      <c r="H60" s="36">
        <v>6</v>
      </c>
      <c r="I60" s="37">
        <v>0.16666666666666666</v>
      </c>
      <c r="J60" s="37">
        <v>0.43619489559164731</v>
      </c>
    </row>
    <row r="61" spans="1:10" ht="15" customHeight="1" x14ac:dyDescent="0.25">
      <c r="A61" t="s">
        <v>111</v>
      </c>
      <c r="B61" t="s">
        <v>982</v>
      </c>
      <c r="C61" t="s">
        <v>1831</v>
      </c>
      <c r="D61" s="36">
        <v>0</v>
      </c>
      <c r="E61" s="36">
        <v>2</v>
      </c>
      <c r="F61" s="36">
        <v>34</v>
      </c>
      <c r="G61" s="36">
        <v>42</v>
      </c>
      <c r="H61" s="36">
        <v>1</v>
      </c>
      <c r="I61" s="37">
        <v>0</v>
      </c>
      <c r="J61" s="37">
        <v>0.44736842105263158</v>
      </c>
    </row>
    <row r="62" spans="1:10" ht="15" customHeight="1" x14ac:dyDescent="0.25">
      <c r="A62" t="s">
        <v>111</v>
      </c>
      <c r="B62" t="s">
        <v>486</v>
      </c>
      <c r="C62" t="s">
        <v>1831</v>
      </c>
      <c r="D62" s="36">
        <v>0</v>
      </c>
      <c r="E62" s="36">
        <v>2</v>
      </c>
      <c r="F62" s="36">
        <v>31</v>
      </c>
      <c r="G62" s="36">
        <v>42</v>
      </c>
      <c r="H62" s="36">
        <v>1</v>
      </c>
      <c r="I62" s="37">
        <v>0</v>
      </c>
      <c r="J62" s="37">
        <v>0.42465753424657532</v>
      </c>
    </row>
    <row r="63" spans="1:10" ht="15" customHeight="1" x14ac:dyDescent="0.25">
      <c r="A63" t="s">
        <v>111</v>
      </c>
      <c r="B63" t="s">
        <v>695</v>
      </c>
      <c r="C63" t="s">
        <v>1831</v>
      </c>
      <c r="D63" s="36">
        <v>0</v>
      </c>
      <c r="E63" s="36">
        <v>2</v>
      </c>
      <c r="F63" s="36">
        <v>6</v>
      </c>
      <c r="G63" s="36">
        <v>42</v>
      </c>
      <c r="H63" s="36">
        <v>1</v>
      </c>
      <c r="I63" s="37">
        <v>0</v>
      </c>
      <c r="J63" s="37">
        <v>0.125</v>
      </c>
    </row>
    <row r="64" spans="1:10" ht="15" customHeight="1" x14ac:dyDescent="0.25">
      <c r="A64" t="s">
        <v>486</v>
      </c>
      <c r="B64" t="s">
        <v>506</v>
      </c>
      <c r="C64" t="s">
        <v>1831</v>
      </c>
      <c r="D64" s="36">
        <v>0</v>
      </c>
      <c r="E64" s="36">
        <v>0</v>
      </c>
      <c r="F64" s="36">
        <v>0</v>
      </c>
      <c r="G64" s="36">
        <v>0</v>
      </c>
      <c r="H64" s="36">
        <v>1</v>
      </c>
      <c r="I64" s="37">
        <v>0</v>
      </c>
      <c r="J64" s="37">
        <v>0</v>
      </c>
    </row>
    <row r="65" spans="1:10" ht="15" customHeight="1" x14ac:dyDescent="0.25">
      <c r="A65"/>
      <c r="B65"/>
      <c r="C65"/>
      <c r="D65" s="36"/>
      <c r="E65" s="36"/>
      <c r="F65" s="36"/>
      <c r="G65" s="36"/>
      <c r="H65" s="36"/>
      <c r="I65" s="37"/>
      <c r="J65" s="37"/>
    </row>
    <row r="66" spans="1:10" ht="15" customHeight="1" x14ac:dyDescent="0.25">
      <c r="A66"/>
      <c r="B66"/>
      <c r="C66"/>
      <c r="D66" s="36"/>
      <c r="E66" s="36"/>
      <c r="F66" s="36"/>
      <c r="G66" s="36"/>
      <c r="H66" s="36"/>
      <c r="I66" s="37"/>
      <c r="J66" s="37"/>
    </row>
    <row r="67" spans="1:10" ht="15" customHeight="1" x14ac:dyDescent="0.25">
      <c r="A67"/>
      <c r="B67"/>
      <c r="C67"/>
      <c r="D67" s="36"/>
      <c r="E67" s="36"/>
      <c r="F67" s="36"/>
      <c r="G67" s="36"/>
      <c r="H67" s="36"/>
      <c r="I67" s="37"/>
      <c r="J67" s="37"/>
    </row>
    <row r="68" spans="1:10" ht="15" customHeight="1" x14ac:dyDescent="0.25">
      <c r="A68"/>
      <c r="B68"/>
      <c r="C68"/>
      <c r="D68" s="36"/>
      <c r="E68" s="36"/>
      <c r="F68" s="36"/>
      <c r="G68" s="36"/>
      <c r="H68" s="36"/>
      <c r="I68" s="37"/>
      <c r="J68" s="37"/>
    </row>
    <row r="69" spans="1:10" ht="15" customHeight="1" x14ac:dyDescent="0.25">
      <c r="A69"/>
      <c r="B69"/>
      <c r="C69"/>
      <c r="D69" s="36"/>
      <c r="E69" s="36"/>
      <c r="F69" s="36"/>
      <c r="G69" s="36"/>
      <c r="H69" s="36"/>
      <c r="I69" s="37"/>
      <c r="J69" s="37"/>
    </row>
    <row r="70" spans="1:10" ht="15" customHeight="1" x14ac:dyDescent="0.25">
      <c r="A70"/>
      <c r="B70"/>
      <c r="C70"/>
      <c r="D70" s="36"/>
      <c r="E70" s="36"/>
      <c r="F70" s="36"/>
      <c r="G70" s="36"/>
      <c r="H70" s="36"/>
      <c r="I70" s="37"/>
      <c r="J70" s="37"/>
    </row>
    <row r="71" spans="1:10" ht="15" customHeight="1" x14ac:dyDescent="0.25">
      <c r="A71"/>
      <c r="B71"/>
      <c r="C71"/>
      <c r="D71" s="36"/>
      <c r="E71" s="36"/>
      <c r="F71" s="36"/>
      <c r="G71" s="36"/>
      <c r="H71" s="36"/>
      <c r="I71" s="37"/>
      <c r="J71" s="37"/>
    </row>
    <row r="72" spans="1:10" ht="15" customHeight="1" x14ac:dyDescent="0.25">
      <c r="A72"/>
      <c r="B72"/>
      <c r="C72"/>
      <c r="D72" s="36"/>
      <c r="E72" s="36"/>
      <c r="F72" s="36"/>
      <c r="G72" s="36"/>
      <c r="H72" s="36"/>
      <c r="I72" s="37"/>
      <c r="J72" s="37"/>
    </row>
    <row r="73" spans="1:10" ht="15" customHeight="1" x14ac:dyDescent="0.25">
      <c r="A73"/>
      <c r="B73"/>
      <c r="C73"/>
      <c r="D73" s="36"/>
      <c r="E73" s="36"/>
      <c r="F73" s="36"/>
      <c r="G73" s="36"/>
      <c r="H73" s="36"/>
      <c r="I73" s="37"/>
      <c r="J73" s="37"/>
    </row>
    <row r="74" spans="1:10" ht="15" customHeight="1" x14ac:dyDescent="0.25">
      <c r="A74"/>
      <c r="B74"/>
      <c r="C74"/>
      <c r="D74" s="36"/>
      <c r="E74" s="36"/>
      <c r="F74" s="36"/>
      <c r="G74" s="36"/>
      <c r="H74" s="36"/>
      <c r="I74" s="37"/>
      <c r="J74" s="37"/>
    </row>
    <row r="75" spans="1:10" ht="15" customHeight="1" x14ac:dyDescent="0.25">
      <c r="A75"/>
      <c r="B75"/>
      <c r="C75"/>
      <c r="D75" s="36"/>
      <c r="E75" s="36"/>
      <c r="F75" s="36"/>
      <c r="G75" s="36"/>
      <c r="H75" s="36"/>
      <c r="I75" s="37"/>
      <c r="J75" s="37"/>
    </row>
    <row r="76" spans="1:10" ht="15" customHeight="1" x14ac:dyDescent="0.25">
      <c r="A76"/>
      <c r="B76"/>
      <c r="C76"/>
      <c r="D76" s="36"/>
      <c r="E76" s="36"/>
      <c r="F76" s="36"/>
      <c r="G76" s="36"/>
      <c r="H76" s="36"/>
      <c r="I76" s="37"/>
      <c r="J76" s="37"/>
    </row>
    <row r="77" spans="1:10" ht="15" customHeight="1" x14ac:dyDescent="0.25">
      <c r="A77"/>
      <c r="B77"/>
      <c r="C77"/>
      <c r="D77" s="36"/>
      <c r="E77" s="36"/>
      <c r="F77" s="36"/>
      <c r="G77" s="36"/>
      <c r="H77" s="36"/>
      <c r="I77" s="37"/>
      <c r="J77" s="37"/>
    </row>
    <row r="78" spans="1:10" ht="15" customHeight="1" x14ac:dyDescent="0.25">
      <c r="A78"/>
      <c r="B78"/>
      <c r="C78"/>
      <c r="D78" s="36"/>
      <c r="E78" s="36"/>
      <c r="F78" s="36"/>
      <c r="G78" s="36"/>
      <c r="H78" s="36"/>
      <c r="I78" s="37"/>
      <c r="J78" s="37"/>
    </row>
    <row r="79" spans="1:10" ht="15" customHeight="1" x14ac:dyDescent="0.25">
      <c r="A79"/>
      <c r="B79"/>
      <c r="C79"/>
      <c r="D79" s="36"/>
      <c r="E79" s="36"/>
      <c r="F79" s="36"/>
      <c r="G79" s="36"/>
      <c r="H79" s="36"/>
      <c r="I79" s="37"/>
      <c r="J79" s="37"/>
    </row>
    <row r="80" spans="1:10" ht="15" customHeight="1" x14ac:dyDescent="0.25">
      <c r="A80"/>
      <c r="B80"/>
      <c r="C80"/>
      <c r="D80" s="36"/>
      <c r="E80" s="36"/>
      <c r="F80" s="36"/>
      <c r="G80" s="36"/>
      <c r="H80" s="36"/>
      <c r="I80" s="37"/>
      <c r="J80" s="37"/>
    </row>
    <row r="81" spans="1:10" ht="15" customHeight="1" x14ac:dyDescent="0.25">
      <c r="A81"/>
      <c r="B81"/>
      <c r="C81"/>
      <c r="D81" s="36"/>
      <c r="E81" s="36"/>
      <c r="F81" s="36"/>
      <c r="G81" s="36"/>
      <c r="H81" s="36"/>
      <c r="I81" s="37"/>
      <c r="J81" s="37"/>
    </row>
    <row r="82" spans="1:10" ht="15" customHeight="1" x14ac:dyDescent="0.25">
      <c r="A82"/>
      <c r="B82"/>
      <c r="C82"/>
      <c r="D82" s="36"/>
      <c r="E82" s="36"/>
      <c r="F82" s="36"/>
      <c r="G82" s="36"/>
      <c r="H82" s="36"/>
      <c r="I82" s="37"/>
      <c r="J82" s="37"/>
    </row>
    <row r="83" spans="1:10" ht="12.75" customHeight="1" x14ac:dyDescent="0.25">
      <c r="A83"/>
      <c r="B83"/>
      <c r="C83"/>
      <c r="D83" s="36"/>
      <c r="E83" s="36"/>
      <c r="F83" s="36"/>
      <c r="G83" s="36"/>
      <c r="H83" s="36"/>
      <c r="I83" s="37"/>
      <c r="J83" s="37"/>
    </row>
    <row r="84" spans="1:10" ht="12.75" customHeight="1" x14ac:dyDescent="0.25">
      <c r="A84"/>
      <c r="B84"/>
      <c r="C84"/>
      <c r="D84" s="36"/>
      <c r="E84" s="36"/>
      <c r="F84" s="36"/>
      <c r="G84" s="36"/>
      <c r="H84" s="36"/>
      <c r="I84" s="37"/>
      <c r="J84" s="37"/>
    </row>
    <row r="85" spans="1:10" ht="12.75" customHeight="1" x14ac:dyDescent="0.25">
      <c r="A85"/>
      <c r="B85"/>
      <c r="C85"/>
      <c r="D85" s="36"/>
      <c r="E85" s="36"/>
      <c r="F85" s="36"/>
      <c r="G85" s="36"/>
      <c r="H85" s="36"/>
      <c r="I85" s="37"/>
      <c r="J85" s="37"/>
    </row>
    <row r="86" spans="1:10" ht="12.75" customHeight="1" x14ac:dyDescent="0.25">
      <c r="A86"/>
      <c r="B86"/>
      <c r="C86"/>
      <c r="D86" s="36"/>
      <c r="E86" s="36"/>
      <c r="F86" s="36"/>
      <c r="G86" s="36"/>
      <c r="H86" s="36"/>
      <c r="I86" s="37"/>
      <c r="J86" s="37"/>
    </row>
    <row r="87" spans="1:10" ht="12.75" customHeight="1" x14ac:dyDescent="0.25">
      <c r="A87"/>
      <c r="B87"/>
      <c r="C87"/>
      <c r="D87" s="36"/>
      <c r="E87" s="36"/>
      <c r="F87" s="36"/>
      <c r="G87" s="36"/>
      <c r="H87" s="36"/>
      <c r="I87" s="37"/>
      <c r="J87" s="37"/>
    </row>
    <row r="88" spans="1:10" ht="12.75" customHeight="1" x14ac:dyDescent="0.25">
      <c r="A88"/>
      <c r="B88"/>
      <c r="C88"/>
      <c r="D88" s="36"/>
      <c r="E88" s="36"/>
      <c r="F88" s="36"/>
      <c r="G88" s="36"/>
      <c r="H88" s="36"/>
      <c r="I88" s="37"/>
      <c r="J88" s="37"/>
    </row>
    <row r="89" spans="1:10" ht="12.75" customHeight="1" x14ac:dyDescent="0.25">
      <c r="A89"/>
      <c r="B89"/>
      <c r="C89"/>
      <c r="D89" s="36"/>
      <c r="E89" s="36"/>
      <c r="F89" s="36"/>
      <c r="G89" s="36"/>
      <c r="H89" s="36"/>
      <c r="I89" s="37"/>
      <c r="J89" s="37"/>
    </row>
    <row r="90" spans="1:10" ht="12.75" customHeight="1" x14ac:dyDescent="0.25">
      <c r="A90"/>
      <c r="B90"/>
      <c r="C90"/>
      <c r="D90" s="36"/>
      <c r="E90" s="36"/>
      <c r="F90" s="36"/>
      <c r="G90" s="36"/>
      <c r="H90" s="36"/>
      <c r="I90" s="37"/>
      <c r="J90" s="37"/>
    </row>
    <row r="91" spans="1:10" ht="12.75" customHeight="1" x14ac:dyDescent="0.25">
      <c r="A91"/>
      <c r="B91"/>
      <c r="C91"/>
      <c r="D91" s="36"/>
      <c r="E91" s="36"/>
      <c r="F91" s="36"/>
      <c r="G91" s="36"/>
      <c r="H91" s="36"/>
      <c r="I91" s="37"/>
      <c r="J91" s="37"/>
    </row>
    <row r="92" spans="1:10" ht="12.75" customHeight="1" x14ac:dyDescent="0.25">
      <c r="A92"/>
      <c r="B92"/>
      <c r="C92"/>
      <c r="D92" s="36"/>
      <c r="E92" s="36"/>
      <c r="F92" s="36"/>
      <c r="G92" s="36"/>
      <c r="H92" s="36"/>
      <c r="I92" s="37"/>
      <c r="J92" s="37"/>
    </row>
    <row r="93" spans="1:10" ht="12.75" customHeight="1" x14ac:dyDescent="0.25">
      <c r="A93"/>
      <c r="B93"/>
      <c r="C93"/>
      <c r="D93" s="36"/>
      <c r="E93" s="36"/>
      <c r="F93" s="36"/>
      <c r="G93" s="36"/>
      <c r="H93" s="36"/>
      <c r="I93" s="37"/>
      <c r="J93" s="37"/>
    </row>
    <row r="94" spans="1:10" ht="12.75" customHeight="1" x14ac:dyDescent="0.25">
      <c r="A94"/>
      <c r="B94"/>
      <c r="C94"/>
      <c r="D94" s="36"/>
      <c r="E94" s="36"/>
      <c r="F94" s="36"/>
      <c r="G94" s="36"/>
      <c r="H94" s="36"/>
      <c r="I94" s="37"/>
      <c r="J94" s="37"/>
    </row>
    <row r="95" spans="1:10" ht="12.75" customHeight="1" x14ac:dyDescent="0.25">
      <c r="A95"/>
      <c r="B95"/>
      <c r="C95"/>
      <c r="D95" s="36"/>
      <c r="E95" s="36"/>
      <c r="F95" s="36"/>
      <c r="G95" s="36"/>
      <c r="H95" s="36"/>
      <c r="I95" s="37"/>
      <c r="J95" s="37"/>
    </row>
    <row r="96" spans="1:10" ht="12.75" customHeight="1" x14ac:dyDescent="0.25">
      <c r="A96"/>
      <c r="B96"/>
      <c r="C96"/>
      <c r="D96" s="36"/>
      <c r="E96" s="36"/>
      <c r="F96" s="36"/>
      <c r="G96" s="36"/>
      <c r="H96" s="36"/>
      <c r="I96" s="37"/>
      <c r="J96" s="37"/>
    </row>
    <row r="97" spans="1:10" ht="12.75" customHeight="1" x14ac:dyDescent="0.25">
      <c r="A97"/>
      <c r="B97"/>
      <c r="C97"/>
      <c r="D97" s="36"/>
      <c r="E97" s="36"/>
      <c r="F97" s="36"/>
      <c r="G97" s="36"/>
      <c r="H97" s="36"/>
      <c r="I97" s="37"/>
      <c r="J97" s="37"/>
    </row>
    <row r="98" spans="1:10" ht="12.75" customHeight="1" x14ac:dyDescent="0.25">
      <c r="A98"/>
      <c r="B98"/>
      <c r="C98"/>
      <c r="D98" s="36"/>
      <c r="E98" s="36"/>
      <c r="F98" s="36"/>
      <c r="G98" s="36"/>
      <c r="H98" s="36"/>
      <c r="I98" s="37"/>
      <c r="J98" s="37"/>
    </row>
    <row r="99" spans="1:10" ht="12.75" customHeight="1" x14ac:dyDescent="0.25">
      <c r="A99"/>
      <c r="B99"/>
      <c r="C99"/>
      <c r="D99" s="36"/>
      <c r="E99" s="36"/>
      <c r="F99" s="36"/>
      <c r="G99" s="36"/>
      <c r="H99" s="36"/>
      <c r="I99" s="37"/>
      <c r="J99" s="37"/>
    </row>
    <row r="100" spans="1:10" ht="12.75" customHeight="1" x14ac:dyDescent="0.25">
      <c r="A100"/>
      <c r="B100"/>
      <c r="C100"/>
      <c r="D100" s="36"/>
      <c r="E100" s="36"/>
      <c r="F100" s="36"/>
      <c r="G100" s="36"/>
      <c r="H100" s="36"/>
      <c r="I100" s="37"/>
      <c r="J100" s="37"/>
    </row>
    <row r="101" spans="1:10" ht="12.75" customHeight="1" x14ac:dyDescent="0.25">
      <c r="A101"/>
      <c r="B101"/>
      <c r="C101"/>
      <c r="D101" s="36"/>
      <c r="E101" s="36"/>
      <c r="F101" s="36"/>
      <c r="G101" s="36"/>
      <c r="H101" s="36"/>
      <c r="I101" s="37"/>
      <c r="J101" s="37"/>
    </row>
    <row r="102" spans="1:10" ht="12.75" customHeight="1" x14ac:dyDescent="0.25">
      <c r="A102"/>
      <c r="B102"/>
      <c r="C102"/>
      <c r="D102" s="36"/>
      <c r="E102" s="36"/>
      <c r="F102" s="36"/>
      <c r="G102" s="36"/>
      <c r="H102" s="36"/>
      <c r="I102" s="37"/>
      <c r="J102" s="37"/>
    </row>
    <row r="103" spans="1:10" ht="12.75" customHeight="1" x14ac:dyDescent="0.25">
      <c r="A103"/>
      <c r="B103"/>
      <c r="C103"/>
      <c r="D103" s="36"/>
      <c r="E103" s="36"/>
      <c r="F103" s="36"/>
      <c r="G103" s="36"/>
      <c r="H103" s="36"/>
      <c r="I103" s="37"/>
      <c r="J103" s="37"/>
    </row>
  </sheetData>
  <autoFilter ref="A5:J5" xr:uid="{3494F787-1628-4410-A516-330288F8E9A8}"/>
  <mergeCells count="4">
    <mergeCell ref="A1:J1"/>
    <mergeCell ref="A2:J2"/>
    <mergeCell ref="D4:E4"/>
    <mergeCell ref="F4:G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F6000-37FB-4572-83A8-407EBC938012}">
  <dimension ref="A1:J184"/>
  <sheetViews>
    <sheetView workbookViewId="0">
      <selection sqref="A1:J1"/>
    </sheetView>
  </sheetViews>
  <sheetFormatPr defaultColWidth="14.42578125" defaultRowHeight="12.75" x14ac:dyDescent="0.2"/>
  <cols>
    <col min="1" max="2" width="25.7109375" style="32" customWidth="1"/>
    <col min="3" max="3" width="16.7109375" style="32" customWidth="1"/>
    <col min="4" max="7" width="6.7109375" style="32" customWidth="1"/>
    <col min="8" max="10" width="8.7109375" style="32" customWidth="1"/>
    <col min="11" max="16384" width="14.42578125" style="32"/>
  </cols>
  <sheetData>
    <row r="1" spans="1:10" s="8" customFormat="1" ht="20.25" x14ac:dyDescent="0.3">
      <c r="A1" s="158" t="s">
        <v>1893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0" s="1" customFormat="1" ht="12.75" customHeight="1" x14ac:dyDescent="0.25">
      <c r="A2" s="159"/>
      <c r="B2" s="126"/>
      <c r="C2" s="126"/>
      <c r="D2" s="126"/>
      <c r="E2" s="126"/>
      <c r="F2" s="126"/>
      <c r="G2" s="126"/>
      <c r="H2" s="126"/>
      <c r="I2" s="126"/>
      <c r="J2" s="126"/>
    </row>
    <row r="3" spans="1:10" ht="15" customHeight="1" x14ac:dyDescent="0.25">
      <c r="A3" s="9" t="s">
        <v>1845</v>
      </c>
      <c r="B3" s="31"/>
      <c r="C3" s="31"/>
      <c r="D3" s="31"/>
      <c r="E3" s="31"/>
      <c r="F3" s="31"/>
      <c r="G3" s="38" t="s">
        <v>1821</v>
      </c>
      <c r="H3" s="31"/>
      <c r="I3" s="31"/>
      <c r="J3" s="31"/>
    </row>
    <row r="4" spans="1:10" ht="15" customHeight="1" x14ac:dyDescent="0.2">
      <c r="A4" s="33"/>
      <c r="B4" s="33"/>
      <c r="C4" s="33"/>
      <c r="D4" s="164" t="s">
        <v>3</v>
      </c>
      <c r="E4" s="165"/>
      <c r="F4" s="164" t="s">
        <v>2</v>
      </c>
      <c r="G4" s="165"/>
      <c r="H4" s="34"/>
      <c r="I4" s="34"/>
      <c r="J4" s="34"/>
    </row>
    <row r="5" spans="1:10" ht="15" customHeight="1" x14ac:dyDescent="0.2">
      <c r="A5" s="33" t="s">
        <v>1835</v>
      </c>
      <c r="B5" s="33" t="s">
        <v>1837</v>
      </c>
      <c r="C5" s="33" t="s">
        <v>1823</v>
      </c>
      <c r="D5" s="34" t="s">
        <v>8</v>
      </c>
      <c r="E5" s="34" t="s">
        <v>10</v>
      </c>
      <c r="F5" s="34" t="s">
        <v>8</v>
      </c>
      <c r="G5" s="34" t="s">
        <v>10</v>
      </c>
      <c r="H5" s="35" t="s">
        <v>1</v>
      </c>
      <c r="I5" s="35" t="s">
        <v>1824</v>
      </c>
      <c r="J5" s="35" t="s">
        <v>1825</v>
      </c>
    </row>
    <row r="6" spans="1:10" ht="15" customHeight="1" x14ac:dyDescent="0.25">
      <c r="A6" t="s">
        <v>705</v>
      </c>
      <c r="B6" t="s">
        <v>621</v>
      </c>
      <c r="C6" t="s">
        <v>24</v>
      </c>
      <c r="D6" s="36">
        <v>2</v>
      </c>
      <c r="E6" s="36">
        <v>2</v>
      </c>
      <c r="F6" s="36">
        <v>76</v>
      </c>
      <c r="G6" s="36">
        <v>71</v>
      </c>
      <c r="H6" s="36">
        <v>2</v>
      </c>
      <c r="I6" s="37">
        <v>0.5</v>
      </c>
      <c r="J6" s="37">
        <v>0.51700680272108845</v>
      </c>
    </row>
    <row r="7" spans="1:10" ht="15" customHeight="1" x14ac:dyDescent="0.25">
      <c r="A7" t="s">
        <v>705</v>
      </c>
      <c r="B7" t="s">
        <v>617</v>
      </c>
      <c r="C7" t="s">
        <v>24</v>
      </c>
      <c r="D7" s="36">
        <v>1</v>
      </c>
      <c r="E7" s="36">
        <v>1</v>
      </c>
      <c r="F7" s="36">
        <v>33</v>
      </c>
      <c r="G7" s="36">
        <v>37</v>
      </c>
      <c r="H7" s="36">
        <v>1</v>
      </c>
      <c r="I7" s="37">
        <v>0.5</v>
      </c>
      <c r="J7" s="37">
        <v>0.47142857142857142</v>
      </c>
    </row>
    <row r="8" spans="1:10" ht="15" customHeight="1" x14ac:dyDescent="0.25">
      <c r="A8" t="s">
        <v>613</v>
      </c>
      <c r="B8" t="s">
        <v>619</v>
      </c>
      <c r="C8" t="s">
        <v>24</v>
      </c>
      <c r="D8" s="36">
        <v>24</v>
      </c>
      <c r="E8" s="36">
        <v>0</v>
      </c>
      <c r="F8" s="36">
        <v>505</v>
      </c>
      <c r="G8" s="36">
        <v>296</v>
      </c>
      <c r="H8" s="36">
        <v>6</v>
      </c>
      <c r="I8" s="37">
        <v>1</v>
      </c>
      <c r="J8" s="37">
        <v>0.63046192259675404</v>
      </c>
    </row>
    <row r="9" spans="1:10" ht="15" customHeight="1" x14ac:dyDescent="0.25">
      <c r="A9" t="s">
        <v>613</v>
      </c>
      <c r="B9" t="s">
        <v>683</v>
      </c>
      <c r="C9" t="s">
        <v>24</v>
      </c>
      <c r="D9" s="36">
        <v>7</v>
      </c>
      <c r="E9" s="36">
        <v>1</v>
      </c>
      <c r="F9" s="36">
        <v>164</v>
      </c>
      <c r="G9" s="36">
        <v>105</v>
      </c>
      <c r="H9" s="36">
        <v>2</v>
      </c>
      <c r="I9" s="37">
        <v>0.875</v>
      </c>
      <c r="J9" s="37">
        <v>0.60966542750929364</v>
      </c>
    </row>
    <row r="10" spans="1:10" ht="15" customHeight="1" x14ac:dyDescent="0.25">
      <c r="A10" t="s">
        <v>615</v>
      </c>
      <c r="B10" t="s">
        <v>619</v>
      </c>
      <c r="C10" t="s">
        <v>24</v>
      </c>
      <c r="D10" s="36">
        <v>4</v>
      </c>
      <c r="E10" s="36">
        <v>0</v>
      </c>
      <c r="F10" s="36">
        <v>84</v>
      </c>
      <c r="G10" s="36">
        <v>33</v>
      </c>
      <c r="H10" s="36">
        <v>1</v>
      </c>
      <c r="I10" s="37">
        <v>1</v>
      </c>
      <c r="J10" s="37">
        <v>0.71794871794871795</v>
      </c>
    </row>
    <row r="11" spans="1:10" ht="15" customHeight="1" x14ac:dyDescent="0.25">
      <c r="A11" t="s">
        <v>615</v>
      </c>
      <c r="B11" t="s">
        <v>683</v>
      </c>
      <c r="C11" t="s">
        <v>24</v>
      </c>
      <c r="D11" s="36">
        <v>4</v>
      </c>
      <c r="E11" s="36">
        <v>0</v>
      </c>
      <c r="F11" s="36">
        <v>84</v>
      </c>
      <c r="G11" s="36">
        <v>54</v>
      </c>
      <c r="H11" s="36">
        <v>1</v>
      </c>
      <c r="I11" s="37">
        <v>1</v>
      </c>
      <c r="J11" s="37">
        <v>0.60869565217391308</v>
      </c>
    </row>
    <row r="12" spans="1:10" ht="15" customHeight="1" x14ac:dyDescent="0.25">
      <c r="A12" t="s">
        <v>615</v>
      </c>
      <c r="B12" t="s">
        <v>621</v>
      </c>
      <c r="C12" t="s">
        <v>24</v>
      </c>
      <c r="D12" s="36">
        <v>26</v>
      </c>
      <c r="E12" s="36">
        <v>10</v>
      </c>
      <c r="F12" s="36">
        <v>667</v>
      </c>
      <c r="G12" s="36">
        <v>569</v>
      </c>
      <c r="H12" s="36">
        <v>9</v>
      </c>
      <c r="I12" s="37">
        <v>0.72222222222222221</v>
      </c>
      <c r="J12" s="37">
        <v>0.53964401294498376</v>
      </c>
    </row>
    <row r="13" spans="1:10" ht="15" customHeight="1" x14ac:dyDescent="0.25">
      <c r="A13" t="s">
        <v>611</v>
      </c>
      <c r="B13" t="s">
        <v>617</v>
      </c>
      <c r="C13" t="s">
        <v>24</v>
      </c>
      <c r="D13" s="36">
        <v>11</v>
      </c>
      <c r="E13" s="36">
        <v>5</v>
      </c>
      <c r="F13" s="36">
        <v>311</v>
      </c>
      <c r="G13" s="36">
        <v>273</v>
      </c>
      <c r="H13" s="36">
        <v>8</v>
      </c>
      <c r="I13" s="37">
        <v>0.6875</v>
      </c>
      <c r="J13" s="37">
        <v>0.53253424657534243</v>
      </c>
    </row>
    <row r="14" spans="1:10" ht="15" customHeight="1" x14ac:dyDescent="0.25">
      <c r="A14" t="s">
        <v>633</v>
      </c>
      <c r="B14" t="s">
        <v>619</v>
      </c>
      <c r="C14" t="s">
        <v>24</v>
      </c>
      <c r="D14" s="36">
        <v>11</v>
      </c>
      <c r="E14" s="36">
        <v>1</v>
      </c>
      <c r="F14" s="36">
        <v>248</v>
      </c>
      <c r="G14" s="36">
        <v>144</v>
      </c>
      <c r="H14" s="36">
        <v>3</v>
      </c>
      <c r="I14" s="37">
        <v>0.91666666666666663</v>
      </c>
      <c r="J14" s="37">
        <v>0.63265306122448983</v>
      </c>
    </row>
    <row r="15" spans="1:10" ht="15" customHeight="1" x14ac:dyDescent="0.25">
      <c r="A15" t="s">
        <v>633</v>
      </c>
      <c r="B15" t="s">
        <v>617</v>
      </c>
      <c r="C15" t="s">
        <v>24</v>
      </c>
      <c r="D15" s="36">
        <v>5</v>
      </c>
      <c r="E15" s="36">
        <v>1</v>
      </c>
      <c r="F15" s="36">
        <v>123</v>
      </c>
      <c r="G15" s="36">
        <v>89</v>
      </c>
      <c r="H15" s="36">
        <v>2</v>
      </c>
      <c r="I15" s="37">
        <v>0.83333333333333337</v>
      </c>
      <c r="J15" s="37">
        <v>0.58018867924528306</v>
      </c>
    </row>
    <row r="16" spans="1:10" ht="15" customHeight="1" x14ac:dyDescent="0.25">
      <c r="A16" t="s">
        <v>614</v>
      </c>
      <c r="B16" t="s">
        <v>1002</v>
      </c>
      <c r="C16" t="s">
        <v>28</v>
      </c>
      <c r="D16" s="36">
        <v>4</v>
      </c>
      <c r="E16" s="36">
        <v>0</v>
      </c>
      <c r="F16" s="36">
        <v>84</v>
      </c>
      <c r="G16" s="36">
        <v>65</v>
      </c>
      <c r="H16" s="36">
        <v>1</v>
      </c>
      <c r="I16" s="37">
        <v>1</v>
      </c>
      <c r="J16" s="37">
        <v>0.56375838926174493</v>
      </c>
    </row>
    <row r="17" spans="1:10" ht="15" customHeight="1" x14ac:dyDescent="0.25">
      <c r="A17" t="s">
        <v>614</v>
      </c>
      <c r="B17" t="s">
        <v>706</v>
      </c>
      <c r="C17" t="s">
        <v>28</v>
      </c>
      <c r="D17" s="36">
        <v>4</v>
      </c>
      <c r="E17" s="36">
        <v>4</v>
      </c>
      <c r="F17" s="36">
        <v>147</v>
      </c>
      <c r="G17" s="36">
        <v>150</v>
      </c>
      <c r="H17" s="36">
        <v>4</v>
      </c>
      <c r="I17" s="37">
        <v>0.5</v>
      </c>
      <c r="J17" s="37">
        <v>0.49494949494949497</v>
      </c>
    </row>
    <row r="18" spans="1:10" ht="15" customHeight="1" x14ac:dyDescent="0.25">
      <c r="A18" t="s">
        <v>614</v>
      </c>
      <c r="B18" t="s">
        <v>622</v>
      </c>
      <c r="C18" t="s">
        <v>28</v>
      </c>
      <c r="D18" s="36">
        <v>2</v>
      </c>
      <c r="E18" s="36">
        <v>2</v>
      </c>
      <c r="F18" s="36">
        <v>73</v>
      </c>
      <c r="G18" s="36">
        <v>80</v>
      </c>
      <c r="H18" s="36">
        <v>1</v>
      </c>
      <c r="I18" s="37">
        <v>0.5</v>
      </c>
      <c r="J18" s="37">
        <v>0.47712418300653597</v>
      </c>
    </row>
    <row r="19" spans="1:10" ht="15" customHeight="1" x14ac:dyDescent="0.25">
      <c r="A19" t="s">
        <v>614</v>
      </c>
      <c r="B19" t="s">
        <v>620</v>
      </c>
      <c r="C19" t="s">
        <v>28</v>
      </c>
      <c r="D19" s="36">
        <v>3</v>
      </c>
      <c r="E19" s="36">
        <v>7</v>
      </c>
      <c r="F19" s="36">
        <v>164</v>
      </c>
      <c r="G19" s="36">
        <v>195</v>
      </c>
      <c r="H19" s="36">
        <v>3</v>
      </c>
      <c r="I19" s="37">
        <v>0.3</v>
      </c>
      <c r="J19" s="37">
        <v>0.45682451253481893</v>
      </c>
    </row>
    <row r="20" spans="1:10" ht="15" customHeight="1" x14ac:dyDescent="0.25">
      <c r="A20" t="s">
        <v>743</v>
      </c>
      <c r="B20" t="s">
        <v>618</v>
      </c>
      <c r="C20" t="s">
        <v>28</v>
      </c>
      <c r="D20" s="36">
        <v>3</v>
      </c>
      <c r="E20" s="36">
        <v>3</v>
      </c>
      <c r="F20" s="36">
        <v>116</v>
      </c>
      <c r="G20" s="36">
        <v>98</v>
      </c>
      <c r="H20" s="36">
        <v>2</v>
      </c>
      <c r="I20" s="37">
        <v>0.5</v>
      </c>
      <c r="J20" s="37">
        <v>0.54205607476635509</v>
      </c>
    </row>
    <row r="21" spans="1:10" ht="15" customHeight="1" x14ac:dyDescent="0.25">
      <c r="A21" t="s">
        <v>729</v>
      </c>
      <c r="B21" t="s">
        <v>706</v>
      </c>
      <c r="C21" t="s">
        <v>28</v>
      </c>
      <c r="D21" s="36">
        <v>1</v>
      </c>
      <c r="E21" s="36">
        <v>1</v>
      </c>
      <c r="F21" s="36">
        <v>44</v>
      </c>
      <c r="G21" s="36">
        <v>45</v>
      </c>
      <c r="H21" s="36">
        <v>1</v>
      </c>
      <c r="I21" s="37">
        <v>0.5</v>
      </c>
      <c r="J21" s="37">
        <v>0.4943820224719101</v>
      </c>
    </row>
    <row r="22" spans="1:10" ht="15" customHeight="1" x14ac:dyDescent="0.25">
      <c r="A22" t="s">
        <v>729</v>
      </c>
      <c r="B22" t="s">
        <v>620</v>
      </c>
      <c r="C22" t="s">
        <v>28</v>
      </c>
      <c r="D22" s="36">
        <v>0</v>
      </c>
      <c r="E22" s="36">
        <v>4</v>
      </c>
      <c r="F22" s="36">
        <v>66</v>
      </c>
      <c r="G22" s="36">
        <v>86</v>
      </c>
      <c r="H22" s="36">
        <v>1</v>
      </c>
      <c r="I22" s="37">
        <v>0</v>
      </c>
      <c r="J22" s="37">
        <v>0.43421052631578949</v>
      </c>
    </row>
    <row r="23" spans="1:10" ht="15" customHeight="1" x14ac:dyDescent="0.25">
      <c r="A23" t="s">
        <v>612</v>
      </c>
      <c r="B23" t="s">
        <v>620</v>
      </c>
      <c r="C23" t="s">
        <v>28</v>
      </c>
      <c r="D23" s="36">
        <v>2</v>
      </c>
      <c r="E23" s="36">
        <v>0</v>
      </c>
      <c r="F23" s="36">
        <v>42</v>
      </c>
      <c r="G23" s="36">
        <v>34</v>
      </c>
      <c r="H23" s="36">
        <v>1</v>
      </c>
      <c r="I23" s="37">
        <v>1</v>
      </c>
      <c r="J23" s="37">
        <v>0.55263157894736847</v>
      </c>
    </row>
    <row r="24" spans="1:10" ht="15" customHeight="1" x14ac:dyDescent="0.25">
      <c r="A24" t="s">
        <v>612</v>
      </c>
      <c r="B24" t="s">
        <v>618</v>
      </c>
      <c r="C24" t="s">
        <v>28</v>
      </c>
      <c r="D24" s="36">
        <v>5</v>
      </c>
      <c r="E24" s="36">
        <v>7</v>
      </c>
      <c r="F24" s="36">
        <v>234</v>
      </c>
      <c r="G24" s="36">
        <v>249</v>
      </c>
      <c r="H24" s="36">
        <v>4</v>
      </c>
      <c r="I24" s="37">
        <v>0.41666666666666669</v>
      </c>
      <c r="J24" s="37">
        <v>0.48447204968944102</v>
      </c>
    </row>
    <row r="25" spans="1:10" ht="15" customHeight="1" x14ac:dyDescent="0.25">
      <c r="A25" t="s">
        <v>612</v>
      </c>
      <c r="B25" t="s">
        <v>719</v>
      </c>
      <c r="C25" t="s">
        <v>28</v>
      </c>
      <c r="D25" s="36">
        <v>2</v>
      </c>
      <c r="E25" s="36">
        <v>4</v>
      </c>
      <c r="F25" s="36">
        <v>91</v>
      </c>
      <c r="G25" s="36">
        <v>106</v>
      </c>
      <c r="H25" s="36">
        <v>2</v>
      </c>
      <c r="I25" s="37">
        <v>0.33333333333333331</v>
      </c>
      <c r="J25" s="37">
        <v>0.46192893401015228</v>
      </c>
    </row>
    <row r="26" spans="1:10" ht="15" customHeight="1" x14ac:dyDescent="0.25">
      <c r="A26" t="s">
        <v>612</v>
      </c>
      <c r="B26" t="s">
        <v>850</v>
      </c>
      <c r="C26" t="s">
        <v>28</v>
      </c>
      <c r="D26" s="36">
        <v>1</v>
      </c>
      <c r="E26" s="36">
        <v>3</v>
      </c>
      <c r="F26" s="36">
        <v>70</v>
      </c>
      <c r="G26" s="36">
        <v>77</v>
      </c>
      <c r="H26" s="36">
        <v>1</v>
      </c>
      <c r="I26" s="37">
        <v>0.25</v>
      </c>
      <c r="J26" s="37">
        <v>0.47619047619047616</v>
      </c>
    </row>
    <row r="27" spans="1:10" ht="15" customHeight="1" x14ac:dyDescent="0.25">
      <c r="A27" t="s">
        <v>612</v>
      </c>
      <c r="B27" t="s">
        <v>733</v>
      </c>
      <c r="C27" t="s">
        <v>28</v>
      </c>
      <c r="D27" s="36">
        <v>0</v>
      </c>
      <c r="E27" s="36">
        <v>4</v>
      </c>
      <c r="F27" s="36">
        <v>53</v>
      </c>
      <c r="G27" s="36">
        <v>84</v>
      </c>
      <c r="H27" s="36">
        <v>1</v>
      </c>
      <c r="I27" s="37">
        <v>0</v>
      </c>
      <c r="J27" s="37">
        <v>0.38686131386861317</v>
      </c>
    </row>
    <row r="28" spans="1:10" ht="15" customHeight="1" x14ac:dyDescent="0.25">
      <c r="A28" t="s">
        <v>612</v>
      </c>
      <c r="B28" t="s">
        <v>622</v>
      </c>
      <c r="C28" t="s">
        <v>28</v>
      </c>
      <c r="D28" s="36">
        <v>0</v>
      </c>
      <c r="E28" s="36">
        <v>4</v>
      </c>
      <c r="F28" s="36">
        <v>37</v>
      </c>
      <c r="G28" s="36">
        <v>84</v>
      </c>
      <c r="H28" s="36">
        <v>1</v>
      </c>
      <c r="I28" s="37">
        <v>0</v>
      </c>
      <c r="J28" s="37">
        <v>0.30578512396694213</v>
      </c>
    </row>
    <row r="29" spans="1:10" ht="15" customHeight="1" x14ac:dyDescent="0.25">
      <c r="A29" t="s">
        <v>849</v>
      </c>
      <c r="B29" t="s">
        <v>850</v>
      </c>
      <c r="C29" t="s">
        <v>28</v>
      </c>
      <c r="D29" s="36">
        <v>2</v>
      </c>
      <c r="E29" s="36">
        <v>2</v>
      </c>
      <c r="F29" s="36">
        <v>72</v>
      </c>
      <c r="G29" s="36">
        <v>69</v>
      </c>
      <c r="H29" s="36">
        <v>1</v>
      </c>
      <c r="I29" s="37">
        <v>0.5</v>
      </c>
      <c r="J29" s="37">
        <v>0.51063829787234039</v>
      </c>
    </row>
    <row r="30" spans="1:10" ht="15" customHeight="1" x14ac:dyDescent="0.25">
      <c r="A30" t="s">
        <v>950</v>
      </c>
      <c r="B30" t="s">
        <v>622</v>
      </c>
      <c r="C30" t="s">
        <v>28</v>
      </c>
      <c r="D30" s="36">
        <v>0</v>
      </c>
      <c r="E30" s="36">
        <v>4</v>
      </c>
      <c r="F30" s="36">
        <v>59</v>
      </c>
      <c r="G30" s="36">
        <v>84</v>
      </c>
      <c r="H30" s="36">
        <v>1</v>
      </c>
      <c r="I30" s="37">
        <v>0</v>
      </c>
      <c r="J30" s="37">
        <v>0.41258741258741261</v>
      </c>
    </row>
    <row r="31" spans="1:10" ht="15" customHeight="1" x14ac:dyDescent="0.25">
      <c r="A31" t="s">
        <v>616</v>
      </c>
      <c r="B31" t="s">
        <v>622</v>
      </c>
      <c r="C31" t="s">
        <v>28</v>
      </c>
      <c r="D31" s="36">
        <v>11</v>
      </c>
      <c r="E31" s="36">
        <v>21</v>
      </c>
      <c r="F31" s="36">
        <v>491</v>
      </c>
      <c r="G31" s="36">
        <v>612</v>
      </c>
      <c r="H31" s="36">
        <v>8</v>
      </c>
      <c r="I31" s="37">
        <v>0.34375</v>
      </c>
      <c r="J31" s="37">
        <v>0.44514959202175886</v>
      </c>
    </row>
    <row r="32" spans="1:10" ht="15" customHeight="1" x14ac:dyDescent="0.25">
      <c r="A32" t="s">
        <v>616</v>
      </c>
      <c r="B32" t="s">
        <v>620</v>
      </c>
      <c r="C32" t="s">
        <v>28</v>
      </c>
      <c r="D32" s="36">
        <v>0</v>
      </c>
      <c r="E32" s="36">
        <v>4</v>
      </c>
      <c r="F32" s="36">
        <v>56</v>
      </c>
      <c r="G32" s="36">
        <v>84</v>
      </c>
      <c r="H32" s="36">
        <v>1</v>
      </c>
      <c r="I32" s="37">
        <v>0</v>
      </c>
      <c r="J32" s="37">
        <v>0.4</v>
      </c>
    </row>
    <row r="33" spans="1:10" ht="15" customHeight="1" x14ac:dyDescent="0.25">
      <c r="A33" t="s">
        <v>616</v>
      </c>
      <c r="B33" t="s">
        <v>733</v>
      </c>
      <c r="C33" t="s">
        <v>28</v>
      </c>
      <c r="D33" s="36">
        <v>0</v>
      </c>
      <c r="E33" s="36">
        <v>4</v>
      </c>
      <c r="F33" s="36">
        <v>53</v>
      </c>
      <c r="G33" s="36">
        <v>84</v>
      </c>
      <c r="H33" s="36">
        <v>1</v>
      </c>
      <c r="I33" s="37">
        <v>0</v>
      </c>
      <c r="J33" s="37">
        <v>0.38686131386861317</v>
      </c>
    </row>
    <row r="34" spans="1:10" ht="15" customHeight="1" x14ac:dyDescent="0.25">
      <c r="A34" t="s">
        <v>847</v>
      </c>
      <c r="B34" t="s">
        <v>620</v>
      </c>
      <c r="C34" t="s">
        <v>28</v>
      </c>
      <c r="D34" s="36">
        <v>0</v>
      </c>
      <c r="E34" s="36">
        <v>2</v>
      </c>
      <c r="F34" s="36">
        <v>32</v>
      </c>
      <c r="G34" s="36">
        <v>42</v>
      </c>
      <c r="H34" s="36">
        <v>1</v>
      </c>
      <c r="I34" s="37">
        <v>0</v>
      </c>
      <c r="J34" s="37">
        <v>0.43243243243243246</v>
      </c>
    </row>
    <row r="35" spans="1:10" ht="15" customHeight="1" x14ac:dyDescent="0.25">
      <c r="A35" t="s">
        <v>825</v>
      </c>
      <c r="B35" t="s">
        <v>718</v>
      </c>
      <c r="C35" t="s">
        <v>1827</v>
      </c>
      <c r="D35" s="36">
        <v>3</v>
      </c>
      <c r="E35" s="36">
        <v>1</v>
      </c>
      <c r="F35" s="36">
        <v>70</v>
      </c>
      <c r="G35" s="36">
        <v>67</v>
      </c>
      <c r="H35" s="36">
        <v>1</v>
      </c>
      <c r="I35" s="37">
        <v>0.75</v>
      </c>
      <c r="J35" s="37">
        <v>0.51094890510948909</v>
      </c>
    </row>
    <row r="36" spans="1:10" ht="15" customHeight="1" x14ac:dyDescent="0.25">
      <c r="A36" t="s">
        <v>635</v>
      </c>
      <c r="B36" t="s">
        <v>804</v>
      </c>
      <c r="C36" t="s">
        <v>1827</v>
      </c>
      <c r="D36" s="36">
        <v>2</v>
      </c>
      <c r="E36" s="36">
        <v>1</v>
      </c>
      <c r="F36" s="36">
        <v>61</v>
      </c>
      <c r="G36" s="36">
        <v>55</v>
      </c>
      <c r="H36" s="36">
        <v>1</v>
      </c>
      <c r="I36" s="37">
        <v>0.66666666666666663</v>
      </c>
      <c r="J36" s="37">
        <v>0.52586206896551724</v>
      </c>
    </row>
    <row r="37" spans="1:10" ht="15" customHeight="1" x14ac:dyDescent="0.25">
      <c r="A37" t="s">
        <v>635</v>
      </c>
      <c r="B37" t="s">
        <v>638</v>
      </c>
      <c r="C37" t="s">
        <v>1827</v>
      </c>
      <c r="D37" s="36">
        <v>16</v>
      </c>
      <c r="E37" s="36">
        <v>14</v>
      </c>
      <c r="F37" s="36">
        <v>532</v>
      </c>
      <c r="G37" s="36">
        <v>515</v>
      </c>
      <c r="H37" s="36">
        <v>8</v>
      </c>
      <c r="I37" s="37">
        <v>0.53333333333333333</v>
      </c>
      <c r="J37" s="37">
        <v>0.50811843361986631</v>
      </c>
    </row>
    <row r="38" spans="1:10" ht="15" customHeight="1" x14ac:dyDescent="0.25">
      <c r="A38" t="s">
        <v>773</v>
      </c>
      <c r="B38" t="s">
        <v>637</v>
      </c>
      <c r="C38" t="s">
        <v>1827</v>
      </c>
      <c r="D38" s="36">
        <v>4</v>
      </c>
      <c r="E38" s="36">
        <v>0</v>
      </c>
      <c r="F38" s="36">
        <v>84</v>
      </c>
      <c r="G38" s="36">
        <v>63</v>
      </c>
      <c r="H38" s="36">
        <v>1</v>
      </c>
      <c r="I38" s="37">
        <v>1</v>
      </c>
      <c r="J38" s="37">
        <v>0.5714285714285714</v>
      </c>
    </row>
    <row r="39" spans="1:10" ht="15" customHeight="1" x14ac:dyDescent="0.25">
      <c r="A39" t="s">
        <v>773</v>
      </c>
      <c r="B39" t="s">
        <v>804</v>
      </c>
      <c r="C39" t="s">
        <v>1827</v>
      </c>
      <c r="D39" s="36">
        <v>2</v>
      </c>
      <c r="E39" s="36">
        <v>0</v>
      </c>
      <c r="F39" s="36">
        <v>45</v>
      </c>
      <c r="G39" s="36">
        <v>41</v>
      </c>
      <c r="H39" s="36">
        <v>1</v>
      </c>
      <c r="I39" s="37">
        <v>1</v>
      </c>
      <c r="J39" s="37">
        <v>0.52325581395348841</v>
      </c>
    </row>
    <row r="40" spans="1:10" ht="15" customHeight="1" x14ac:dyDescent="0.25">
      <c r="A40" t="s">
        <v>773</v>
      </c>
      <c r="B40" t="s">
        <v>718</v>
      </c>
      <c r="C40" t="s">
        <v>1827</v>
      </c>
      <c r="D40" s="36">
        <v>2</v>
      </c>
      <c r="E40" s="36">
        <v>2</v>
      </c>
      <c r="F40" s="36">
        <v>68</v>
      </c>
      <c r="G40" s="36">
        <v>68</v>
      </c>
      <c r="H40" s="36">
        <v>1</v>
      </c>
      <c r="I40" s="37">
        <v>0.5</v>
      </c>
      <c r="J40" s="37">
        <v>0.5</v>
      </c>
    </row>
    <row r="41" spans="1:10" ht="15" customHeight="1" x14ac:dyDescent="0.25">
      <c r="A41" t="s">
        <v>634</v>
      </c>
      <c r="B41" t="s">
        <v>804</v>
      </c>
      <c r="C41" t="s">
        <v>1827</v>
      </c>
      <c r="D41" s="36">
        <v>4</v>
      </c>
      <c r="E41" s="36">
        <v>0</v>
      </c>
      <c r="F41" s="36">
        <v>84</v>
      </c>
      <c r="G41" s="36">
        <v>55</v>
      </c>
      <c r="H41" s="36">
        <v>1</v>
      </c>
      <c r="I41" s="37">
        <v>1</v>
      </c>
      <c r="J41" s="37">
        <v>0.60431654676258995</v>
      </c>
    </row>
    <row r="42" spans="1:10" ht="15" customHeight="1" x14ac:dyDescent="0.25">
      <c r="A42" t="s">
        <v>634</v>
      </c>
      <c r="B42" t="s">
        <v>718</v>
      </c>
      <c r="C42" t="s">
        <v>1827</v>
      </c>
      <c r="D42" s="36">
        <v>7</v>
      </c>
      <c r="E42" s="36">
        <v>1</v>
      </c>
      <c r="F42" s="36">
        <v>166</v>
      </c>
      <c r="G42" s="36">
        <v>118</v>
      </c>
      <c r="H42" s="36">
        <v>2</v>
      </c>
      <c r="I42" s="37">
        <v>0.875</v>
      </c>
      <c r="J42" s="37">
        <v>0.58450704225352113</v>
      </c>
    </row>
    <row r="43" spans="1:10" ht="15" customHeight="1" x14ac:dyDescent="0.25">
      <c r="A43" t="s">
        <v>634</v>
      </c>
      <c r="B43" t="s">
        <v>637</v>
      </c>
      <c r="C43" t="s">
        <v>1827</v>
      </c>
      <c r="D43" s="36">
        <v>10</v>
      </c>
      <c r="E43" s="36">
        <v>6</v>
      </c>
      <c r="F43" s="36">
        <v>305</v>
      </c>
      <c r="G43" s="36">
        <v>270</v>
      </c>
      <c r="H43" s="36">
        <v>4</v>
      </c>
      <c r="I43" s="37">
        <v>0.625</v>
      </c>
      <c r="J43" s="37">
        <v>0.5304347826086957</v>
      </c>
    </row>
    <row r="44" spans="1:10" ht="15" customHeight="1" x14ac:dyDescent="0.25">
      <c r="A44" t="s">
        <v>772</v>
      </c>
      <c r="B44" t="s">
        <v>637</v>
      </c>
      <c r="C44" t="s">
        <v>1827</v>
      </c>
      <c r="D44" s="36">
        <v>2</v>
      </c>
      <c r="E44" s="36">
        <v>2</v>
      </c>
      <c r="F44" s="36">
        <v>77</v>
      </c>
      <c r="G44" s="36">
        <v>74</v>
      </c>
      <c r="H44" s="36">
        <v>2</v>
      </c>
      <c r="I44" s="37">
        <v>0.5</v>
      </c>
      <c r="J44" s="37">
        <v>0.50993377483443714</v>
      </c>
    </row>
    <row r="45" spans="1:10" ht="15" customHeight="1" x14ac:dyDescent="0.25">
      <c r="A45" t="s">
        <v>632</v>
      </c>
      <c r="B45" t="s">
        <v>783</v>
      </c>
      <c r="C45" t="s">
        <v>1827</v>
      </c>
      <c r="D45" s="36">
        <v>1</v>
      </c>
      <c r="E45" s="36">
        <v>1</v>
      </c>
      <c r="F45" s="36">
        <v>36</v>
      </c>
      <c r="G45" s="36">
        <v>34</v>
      </c>
      <c r="H45" s="36">
        <v>1</v>
      </c>
      <c r="I45" s="37">
        <v>0.5</v>
      </c>
      <c r="J45" s="37">
        <v>0.51428571428571423</v>
      </c>
    </row>
    <row r="46" spans="1:10" ht="15" customHeight="1" x14ac:dyDescent="0.25">
      <c r="A46" t="s">
        <v>632</v>
      </c>
      <c r="B46" t="s">
        <v>636</v>
      </c>
      <c r="C46" t="s">
        <v>1827</v>
      </c>
      <c r="D46" s="36">
        <v>0</v>
      </c>
      <c r="E46" s="36">
        <v>2</v>
      </c>
      <c r="F46" s="36">
        <v>18</v>
      </c>
      <c r="G46" s="36">
        <v>42</v>
      </c>
      <c r="H46" s="36">
        <v>1</v>
      </c>
      <c r="I46" s="37">
        <v>0</v>
      </c>
      <c r="J46" s="37">
        <v>0.3</v>
      </c>
    </row>
    <row r="47" spans="1:10" ht="15" customHeight="1" x14ac:dyDescent="0.25">
      <c r="A47" t="s">
        <v>716</v>
      </c>
      <c r="B47" t="s">
        <v>826</v>
      </c>
      <c r="C47" t="s">
        <v>1827</v>
      </c>
      <c r="D47" s="36">
        <v>2</v>
      </c>
      <c r="E47" s="36">
        <v>0</v>
      </c>
      <c r="F47" s="36">
        <v>42</v>
      </c>
      <c r="G47" s="36">
        <v>28</v>
      </c>
      <c r="H47" s="36">
        <v>1</v>
      </c>
      <c r="I47" s="37">
        <v>1</v>
      </c>
      <c r="J47" s="37">
        <v>0.6</v>
      </c>
    </row>
    <row r="48" spans="1:10" ht="15" customHeight="1" x14ac:dyDescent="0.25">
      <c r="A48" t="s">
        <v>716</v>
      </c>
      <c r="B48" t="s">
        <v>783</v>
      </c>
      <c r="C48" t="s">
        <v>1827</v>
      </c>
      <c r="D48" s="36">
        <v>1</v>
      </c>
      <c r="E48" s="36">
        <v>1</v>
      </c>
      <c r="F48" s="36">
        <v>33</v>
      </c>
      <c r="G48" s="36">
        <v>40</v>
      </c>
      <c r="H48" s="36">
        <v>1</v>
      </c>
      <c r="I48" s="37">
        <v>0.5</v>
      </c>
      <c r="J48" s="37">
        <v>0.45205479452054792</v>
      </c>
    </row>
    <row r="49" spans="1:10" ht="15" customHeight="1" x14ac:dyDescent="0.25">
      <c r="A49" t="s">
        <v>716</v>
      </c>
      <c r="B49" t="s">
        <v>636</v>
      </c>
      <c r="C49" t="s">
        <v>1827</v>
      </c>
      <c r="D49" s="36">
        <v>2</v>
      </c>
      <c r="E49" s="36">
        <v>6</v>
      </c>
      <c r="F49" s="36">
        <v>123</v>
      </c>
      <c r="G49" s="36">
        <v>162</v>
      </c>
      <c r="H49" s="36">
        <v>3</v>
      </c>
      <c r="I49" s="37">
        <v>0.25</v>
      </c>
      <c r="J49" s="37">
        <v>0.43157894736842106</v>
      </c>
    </row>
    <row r="50" spans="1:10" ht="15" customHeight="1" x14ac:dyDescent="0.25">
      <c r="A50" t="s">
        <v>716</v>
      </c>
      <c r="B50" t="s">
        <v>637</v>
      </c>
      <c r="C50" t="s">
        <v>1827</v>
      </c>
      <c r="D50" s="36">
        <v>0</v>
      </c>
      <c r="E50" s="36">
        <v>2</v>
      </c>
      <c r="F50" s="36">
        <v>34</v>
      </c>
      <c r="G50" s="36">
        <v>42</v>
      </c>
      <c r="H50" s="36">
        <v>1</v>
      </c>
      <c r="I50" s="37">
        <v>0</v>
      </c>
      <c r="J50" s="37">
        <v>0.44736842105263158</v>
      </c>
    </row>
    <row r="51" spans="1:10" ht="15" customHeight="1" x14ac:dyDescent="0.25">
      <c r="A51" t="s">
        <v>716</v>
      </c>
      <c r="B51" t="s">
        <v>860</v>
      </c>
      <c r="C51" t="s">
        <v>1827</v>
      </c>
      <c r="D51" s="36">
        <v>0</v>
      </c>
      <c r="E51" s="36">
        <v>2</v>
      </c>
      <c r="F51" s="36">
        <v>31</v>
      </c>
      <c r="G51" s="36">
        <v>42</v>
      </c>
      <c r="H51" s="36">
        <v>1</v>
      </c>
      <c r="I51" s="37">
        <v>0</v>
      </c>
      <c r="J51" s="37">
        <v>0.42465753424657532</v>
      </c>
    </row>
    <row r="52" spans="1:10" ht="15" customHeight="1" x14ac:dyDescent="0.25">
      <c r="A52" t="s">
        <v>717</v>
      </c>
      <c r="B52" t="s">
        <v>637</v>
      </c>
      <c r="C52" t="s">
        <v>1827</v>
      </c>
      <c r="D52" s="36">
        <v>1</v>
      </c>
      <c r="E52" s="36">
        <v>3</v>
      </c>
      <c r="F52" s="36">
        <v>66</v>
      </c>
      <c r="G52" s="36">
        <v>85</v>
      </c>
      <c r="H52" s="36">
        <v>1</v>
      </c>
      <c r="I52" s="37">
        <v>0.25</v>
      </c>
      <c r="J52" s="37">
        <v>0.4370860927152318</v>
      </c>
    </row>
    <row r="53" spans="1:10" ht="15" customHeight="1" x14ac:dyDescent="0.25">
      <c r="A53" t="s">
        <v>717</v>
      </c>
      <c r="B53" t="s">
        <v>638</v>
      </c>
      <c r="C53" t="s">
        <v>1827</v>
      </c>
      <c r="D53" s="36">
        <v>0</v>
      </c>
      <c r="E53" s="36">
        <v>4</v>
      </c>
      <c r="F53" s="36">
        <v>48</v>
      </c>
      <c r="G53" s="36">
        <v>84</v>
      </c>
      <c r="H53" s="36">
        <v>1</v>
      </c>
      <c r="I53" s="37">
        <v>0</v>
      </c>
      <c r="J53" s="37">
        <v>0.36363636363636365</v>
      </c>
    </row>
    <row r="54" spans="1:10" ht="15" customHeight="1" x14ac:dyDescent="0.25">
      <c r="A54" t="s">
        <v>717</v>
      </c>
      <c r="B54" t="s">
        <v>901</v>
      </c>
      <c r="C54" t="s">
        <v>1827</v>
      </c>
      <c r="D54" s="36">
        <v>0</v>
      </c>
      <c r="E54" s="36">
        <v>0</v>
      </c>
      <c r="F54" s="36">
        <v>0</v>
      </c>
      <c r="G54" s="36">
        <v>0</v>
      </c>
      <c r="H54" s="36">
        <v>1</v>
      </c>
      <c r="I54" s="37">
        <v>0</v>
      </c>
      <c r="J54" s="37">
        <v>0</v>
      </c>
    </row>
    <row r="55" spans="1:10" ht="15" customHeight="1" x14ac:dyDescent="0.25">
      <c r="A55" t="s">
        <v>814</v>
      </c>
      <c r="B55" t="s">
        <v>637</v>
      </c>
      <c r="C55" t="s">
        <v>1827</v>
      </c>
      <c r="D55" s="36">
        <v>1</v>
      </c>
      <c r="E55" s="36">
        <v>3</v>
      </c>
      <c r="F55" s="36">
        <v>64</v>
      </c>
      <c r="G55" s="36">
        <v>79</v>
      </c>
      <c r="H55" s="36">
        <v>1</v>
      </c>
      <c r="I55" s="37">
        <v>0.25</v>
      </c>
      <c r="J55" s="37">
        <v>0.44755244755244755</v>
      </c>
    </row>
    <row r="56" spans="1:10" ht="15" customHeight="1" x14ac:dyDescent="0.25">
      <c r="A56" t="s">
        <v>814</v>
      </c>
      <c r="B56" t="s">
        <v>636</v>
      </c>
      <c r="C56" t="s">
        <v>1827</v>
      </c>
      <c r="D56" s="36">
        <v>0</v>
      </c>
      <c r="E56" s="36">
        <v>2</v>
      </c>
      <c r="F56" s="36">
        <v>29</v>
      </c>
      <c r="G56" s="36">
        <v>42</v>
      </c>
      <c r="H56" s="36">
        <v>1</v>
      </c>
      <c r="I56" s="37">
        <v>0</v>
      </c>
      <c r="J56" s="37">
        <v>0.40845070422535212</v>
      </c>
    </row>
    <row r="57" spans="1:10" ht="15" customHeight="1" x14ac:dyDescent="0.25">
      <c r="A57" t="s">
        <v>846</v>
      </c>
      <c r="B57" t="s">
        <v>972</v>
      </c>
      <c r="C57" t="s">
        <v>25</v>
      </c>
      <c r="D57" s="36">
        <v>2</v>
      </c>
      <c r="E57" s="36">
        <v>0</v>
      </c>
      <c r="F57" s="36">
        <v>42</v>
      </c>
      <c r="G57" s="36">
        <v>24</v>
      </c>
      <c r="H57" s="36">
        <v>1</v>
      </c>
      <c r="I57" s="37">
        <v>1</v>
      </c>
      <c r="J57" s="37">
        <v>0.63636363636363635</v>
      </c>
    </row>
    <row r="58" spans="1:10" ht="15" customHeight="1" x14ac:dyDescent="0.25">
      <c r="A58" t="s">
        <v>846</v>
      </c>
      <c r="B58" t="s">
        <v>651</v>
      </c>
      <c r="C58" t="s">
        <v>25</v>
      </c>
      <c r="D58" s="36">
        <v>4</v>
      </c>
      <c r="E58" s="36">
        <v>0</v>
      </c>
      <c r="F58" s="36">
        <v>84</v>
      </c>
      <c r="G58" s="36">
        <v>63</v>
      </c>
      <c r="H58" s="36">
        <v>2</v>
      </c>
      <c r="I58" s="37">
        <v>1</v>
      </c>
      <c r="J58" s="37">
        <v>0.5714285714285714</v>
      </c>
    </row>
    <row r="59" spans="1:10" ht="15" customHeight="1" x14ac:dyDescent="0.25">
      <c r="A59" t="s">
        <v>650</v>
      </c>
      <c r="B59" t="s">
        <v>652</v>
      </c>
      <c r="C59" t="s">
        <v>25</v>
      </c>
      <c r="D59" s="36">
        <v>3</v>
      </c>
      <c r="E59" s="36">
        <v>1</v>
      </c>
      <c r="F59" s="36">
        <v>72</v>
      </c>
      <c r="G59" s="36">
        <v>70</v>
      </c>
      <c r="H59" s="36">
        <v>1</v>
      </c>
      <c r="I59" s="37">
        <v>0.75</v>
      </c>
      <c r="J59" s="37">
        <v>0.50704225352112675</v>
      </c>
    </row>
    <row r="60" spans="1:10" ht="15" customHeight="1" x14ac:dyDescent="0.25">
      <c r="A60" t="s">
        <v>650</v>
      </c>
      <c r="B60" t="s">
        <v>653</v>
      </c>
      <c r="C60" t="s">
        <v>25</v>
      </c>
      <c r="D60" s="36">
        <v>10</v>
      </c>
      <c r="E60" s="36">
        <v>6</v>
      </c>
      <c r="F60" s="36">
        <v>303</v>
      </c>
      <c r="G60" s="36">
        <v>270</v>
      </c>
      <c r="H60" s="36">
        <v>4</v>
      </c>
      <c r="I60" s="37">
        <v>0.625</v>
      </c>
      <c r="J60" s="37">
        <v>0.52879581151832455</v>
      </c>
    </row>
    <row r="61" spans="1:10" ht="15" customHeight="1" x14ac:dyDescent="0.25">
      <c r="A61" t="s">
        <v>650</v>
      </c>
      <c r="B61" t="s">
        <v>732</v>
      </c>
      <c r="C61" t="s">
        <v>25</v>
      </c>
      <c r="D61" s="36">
        <v>2</v>
      </c>
      <c r="E61" s="36">
        <v>2</v>
      </c>
      <c r="F61" s="36">
        <v>75</v>
      </c>
      <c r="G61" s="36">
        <v>78</v>
      </c>
      <c r="H61" s="36">
        <v>1</v>
      </c>
      <c r="I61" s="37">
        <v>0.5</v>
      </c>
      <c r="J61" s="37">
        <v>0.49019607843137253</v>
      </c>
    </row>
    <row r="62" spans="1:10" ht="15" customHeight="1" x14ac:dyDescent="0.25">
      <c r="A62" t="s">
        <v>912</v>
      </c>
      <c r="B62" t="s">
        <v>653</v>
      </c>
      <c r="C62" t="s">
        <v>25</v>
      </c>
      <c r="D62" s="36">
        <v>3</v>
      </c>
      <c r="E62" s="36">
        <v>1</v>
      </c>
      <c r="F62" s="36">
        <v>83</v>
      </c>
      <c r="G62" s="36">
        <v>64</v>
      </c>
      <c r="H62" s="36">
        <v>1</v>
      </c>
      <c r="I62" s="37">
        <v>0.75</v>
      </c>
      <c r="J62" s="37">
        <v>0.56462585034013602</v>
      </c>
    </row>
    <row r="63" spans="1:10" ht="15" customHeight="1" x14ac:dyDescent="0.25">
      <c r="A63" t="s">
        <v>911</v>
      </c>
      <c r="B63" t="s">
        <v>652</v>
      </c>
      <c r="C63" t="s">
        <v>25</v>
      </c>
      <c r="D63" s="36">
        <v>4</v>
      </c>
      <c r="E63" s="36">
        <v>0</v>
      </c>
      <c r="F63" s="36">
        <v>84</v>
      </c>
      <c r="G63" s="36">
        <v>51</v>
      </c>
      <c r="H63" s="36">
        <v>1</v>
      </c>
      <c r="I63" s="37">
        <v>1</v>
      </c>
      <c r="J63" s="37">
        <v>0.62222222222222223</v>
      </c>
    </row>
    <row r="64" spans="1:10" ht="15" customHeight="1" x14ac:dyDescent="0.25">
      <c r="A64" t="s">
        <v>730</v>
      </c>
      <c r="B64" t="s">
        <v>651</v>
      </c>
      <c r="C64" t="s">
        <v>25</v>
      </c>
      <c r="D64" s="36">
        <v>4</v>
      </c>
      <c r="E64" s="36">
        <v>2</v>
      </c>
      <c r="F64" s="36">
        <v>127</v>
      </c>
      <c r="G64" s="36">
        <v>105</v>
      </c>
      <c r="H64" s="36">
        <v>3</v>
      </c>
      <c r="I64" s="37">
        <v>0.66666666666666663</v>
      </c>
      <c r="J64" s="37">
        <v>0.54741379310344829</v>
      </c>
    </row>
    <row r="65" spans="1:10" ht="15" customHeight="1" x14ac:dyDescent="0.25">
      <c r="A65" t="s">
        <v>730</v>
      </c>
      <c r="B65" t="s">
        <v>861</v>
      </c>
      <c r="C65" t="s">
        <v>25</v>
      </c>
      <c r="D65" s="36">
        <v>1</v>
      </c>
      <c r="E65" s="36">
        <v>3</v>
      </c>
      <c r="F65" s="36">
        <v>71</v>
      </c>
      <c r="G65" s="36">
        <v>79</v>
      </c>
      <c r="H65" s="36">
        <v>1</v>
      </c>
      <c r="I65" s="37">
        <v>0.25</v>
      </c>
      <c r="J65" s="37">
        <v>0.47333333333333333</v>
      </c>
    </row>
    <row r="66" spans="1:10" ht="15" customHeight="1" x14ac:dyDescent="0.25">
      <c r="A66" t="s">
        <v>730</v>
      </c>
      <c r="B66" t="s">
        <v>354</v>
      </c>
      <c r="C66" t="s">
        <v>25</v>
      </c>
      <c r="D66" s="36">
        <v>1</v>
      </c>
      <c r="E66" s="36">
        <v>3</v>
      </c>
      <c r="F66" s="36">
        <v>66</v>
      </c>
      <c r="G66" s="36">
        <v>80</v>
      </c>
      <c r="H66" s="36">
        <v>1</v>
      </c>
      <c r="I66" s="37">
        <v>0.25</v>
      </c>
      <c r="J66" s="37">
        <v>0.45205479452054792</v>
      </c>
    </row>
    <row r="67" spans="1:10" ht="15" customHeight="1" x14ac:dyDescent="0.25">
      <c r="A67" t="s">
        <v>731</v>
      </c>
      <c r="B67" t="s">
        <v>732</v>
      </c>
      <c r="C67" t="s">
        <v>25</v>
      </c>
      <c r="D67" s="36">
        <v>4</v>
      </c>
      <c r="E67" s="36">
        <v>0</v>
      </c>
      <c r="F67" s="36">
        <v>84</v>
      </c>
      <c r="G67" s="36">
        <v>52</v>
      </c>
      <c r="H67" s="36">
        <v>1</v>
      </c>
      <c r="I67" s="37">
        <v>1</v>
      </c>
      <c r="J67" s="37">
        <v>0.61764705882352944</v>
      </c>
    </row>
    <row r="68" spans="1:10" ht="15" customHeight="1" x14ac:dyDescent="0.25">
      <c r="A68" t="s">
        <v>731</v>
      </c>
      <c r="B68" t="s">
        <v>652</v>
      </c>
      <c r="C68" t="s">
        <v>25</v>
      </c>
      <c r="D68" s="36">
        <v>1</v>
      </c>
      <c r="E68" s="36">
        <v>3</v>
      </c>
      <c r="F68" s="36">
        <v>63</v>
      </c>
      <c r="G68" s="36">
        <v>80</v>
      </c>
      <c r="H68" s="36">
        <v>1</v>
      </c>
      <c r="I68" s="37">
        <v>0.25</v>
      </c>
      <c r="J68" s="37">
        <v>0.44055944055944057</v>
      </c>
    </row>
    <row r="69" spans="1:10" ht="15" customHeight="1" x14ac:dyDescent="0.25">
      <c r="A69" t="s">
        <v>731</v>
      </c>
      <c r="B69" t="s">
        <v>651</v>
      </c>
      <c r="C69" t="s">
        <v>25</v>
      </c>
      <c r="D69" s="36">
        <v>0</v>
      </c>
      <c r="E69" s="36">
        <v>4</v>
      </c>
      <c r="F69" s="36">
        <v>68</v>
      </c>
      <c r="G69" s="36">
        <v>87</v>
      </c>
      <c r="H69" s="36">
        <v>2</v>
      </c>
      <c r="I69" s="37">
        <v>0</v>
      </c>
      <c r="J69" s="37">
        <v>0.43870967741935485</v>
      </c>
    </row>
    <row r="70" spans="1:10" ht="15" customHeight="1" x14ac:dyDescent="0.25">
      <c r="A70" t="s">
        <v>848</v>
      </c>
      <c r="B70" t="s">
        <v>653</v>
      </c>
      <c r="C70" t="s">
        <v>25</v>
      </c>
      <c r="D70" s="36">
        <v>6</v>
      </c>
      <c r="E70" s="36">
        <v>2</v>
      </c>
      <c r="F70" s="36">
        <v>165</v>
      </c>
      <c r="G70" s="36">
        <v>129</v>
      </c>
      <c r="H70" s="36">
        <v>2</v>
      </c>
      <c r="I70" s="37">
        <v>0.75</v>
      </c>
      <c r="J70" s="37">
        <v>0.56122448979591832</v>
      </c>
    </row>
    <row r="71" spans="1:10" ht="15" customHeight="1" x14ac:dyDescent="0.25">
      <c r="A71" t="s">
        <v>648</v>
      </c>
      <c r="B71" t="s">
        <v>651</v>
      </c>
      <c r="C71" t="s">
        <v>25</v>
      </c>
      <c r="D71" s="36">
        <v>0</v>
      </c>
      <c r="E71" s="36">
        <v>2</v>
      </c>
      <c r="F71" s="36">
        <v>33</v>
      </c>
      <c r="G71" s="36">
        <v>42</v>
      </c>
      <c r="H71" s="36">
        <v>1</v>
      </c>
      <c r="I71" s="37">
        <v>0</v>
      </c>
      <c r="J71" s="37">
        <v>0.44</v>
      </c>
    </row>
    <row r="72" spans="1:10" ht="15" customHeight="1" x14ac:dyDescent="0.25">
      <c r="A72" t="s">
        <v>649</v>
      </c>
      <c r="B72" t="s">
        <v>652</v>
      </c>
      <c r="C72" t="s">
        <v>25</v>
      </c>
      <c r="D72" s="36">
        <v>10</v>
      </c>
      <c r="E72" s="36">
        <v>2</v>
      </c>
      <c r="F72" s="36">
        <v>241</v>
      </c>
      <c r="G72" s="36">
        <v>173</v>
      </c>
      <c r="H72" s="36">
        <v>3</v>
      </c>
      <c r="I72" s="37">
        <v>0.83333333333333337</v>
      </c>
      <c r="J72" s="37">
        <v>0.58212560386473433</v>
      </c>
    </row>
    <row r="73" spans="1:10" ht="15" customHeight="1" x14ac:dyDescent="0.25">
      <c r="A73" t="s">
        <v>649</v>
      </c>
      <c r="B73" t="s">
        <v>651</v>
      </c>
      <c r="C73" t="s">
        <v>25</v>
      </c>
      <c r="D73" s="36">
        <v>3</v>
      </c>
      <c r="E73" s="36">
        <v>1</v>
      </c>
      <c r="F73" s="36">
        <v>75</v>
      </c>
      <c r="G73" s="36">
        <v>57</v>
      </c>
      <c r="H73" s="36">
        <v>1</v>
      </c>
      <c r="I73" s="37">
        <v>0.75</v>
      </c>
      <c r="J73" s="37">
        <v>0.56818181818181823</v>
      </c>
    </row>
    <row r="74" spans="1:10" ht="15" customHeight="1" x14ac:dyDescent="0.25">
      <c r="A74" t="s">
        <v>649</v>
      </c>
      <c r="B74" t="s">
        <v>732</v>
      </c>
      <c r="C74" t="s">
        <v>25</v>
      </c>
      <c r="D74" s="36">
        <v>3</v>
      </c>
      <c r="E74" s="36">
        <v>1</v>
      </c>
      <c r="F74" s="36">
        <v>82</v>
      </c>
      <c r="G74" s="36">
        <v>73</v>
      </c>
      <c r="H74" s="36">
        <v>1</v>
      </c>
      <c r="I74" s="37">
        <v>0.75</v>
      </c>
      <c r="J74" s="37">
        <v>0.52903225806451615</v>
      </c>
    </row>
    <row r="75" spans="1:10" ht="15" customHeight="1" x14ac:dyDescent="0.25">
      <c r="A75" t="s">
        <v>649</v>
      </c>
      <c r="B75" t="s">
        <v>653</v>
      </c>
      <c r="C75" t="s">
        <v>25</v>
      </c>
      <c r="D75" s="36">
        <v>1</v>
      </c>
      <c r="E75" s="36">
        <v>3</v>
      </c>
      <c r="F75" s="36">
        <v>69</v>
      </c>
      <c r="G75" s="36">
        <v>77</v>
      </c>
      <c r="H75" s="36">
        <v>1</v>
      </c>
      <c r="I75" s="37">
        <v>0.25</v>
      </c>
      <c r="J75" s="37">
        <v>0.4726027397260274</v>
      </c>
    </row>
    <row r="76" spans="1:10" ht="15" customHeight="1" x14ac:dyDescent="0.25">
      <c r="A76" t="s">
        <v>665</v>
      </c>
      <c r="B76" t="s">
        <v>668</v>
      </c>
      <c r="C76" t="s">
        <v>30</v>
      </c>
      <c r="D76" s="36">
        <v>1</v>
      </c>
      <c r="E76" s="36">
        <v>3</v>
      </c>
      <c r="F76" s="36">
        <v>56</v>
      </c>
      <c r="G76" s="36">
        <v>76</v>
      </c>
      <c r="H76" s="36">
        <v>1</v>
      </c>
      <c r="I76" s="37">
        <v>0.25</v>
      </c>
      <c r="J76" s="37">
        <v>0.42424242424242425</v>
      </c>
    </row>
    <row r="77" spans="1:10" ht="15" customHeight="1" x14ac:dyDescent="0.25">
      <c r="A77" t="s">
        <v>665</v>
      </c>
      <c r="B77" t="s">
        <v>667</v>
      </c>
      <c r="C77" t="s">
        <v>30</v>
      </c>
      <c r="D77" s="36">
        <v>0</v>
      </c>
      <c r="E77" s="36">
        <v>4</v>
      </c>
      <c r="F77" s="36">
        <v>55</v>
      </c>
      <c r="G77" s="36">
        <v>84</v>
      </c>
      <c r="H77" s="36">
        <v>1</v>
      </c>
      <c r="I77" s="37">
        <v>0</v>
      </c>
      <c r="J77" s="37">
        <v>0.39568345323741005</v>
      </c>
    </row>
    <row r="78" spans="1:10" ht="15" customHeight="1" x14ac:dyDescent="0.25">
      <c r="A78" t="s">
        <v>900</v>
      </c>
      <c r="B78" t="s">
        <v>668</v>
      </c>
      <c r="C78" t="s">
        <v>30</v>
      </c>
      <c r="D78" s="36">
        <v>0</v>
      </c>
      <c r="E78" s="36">
        <v>2</v>
      </c>
      <c r="F78" s="36">
        <v>29</v>
      </c>
      <c r="G78" s="36">
        <v>42</v>
      </c>
      <c r="H78" s="36">
        <v>1</v>
      </c>
      <c r="I78" s="37">
        <v>0</v>
      </c>
      <c r="J78" s="37">
        <v>0.40845070422535212</v>
      </c>
    </row>
    <row r="79" spans="1:10" ht="15" customHeight="1" x14ac:dyDescent="0.25">
      <c r="A79" t="s">
        <v>889</v>
      </c>
      <c r="B79" t="s">
        <v>667</v>
      </c>
      <c r="C79" t="s">
        <v>30</v>
      </c>
      <c r="D79" s="36">
        <v>2</v>
      </c>
      <c r="E79" s="36">
        <v>2</v>
      </c>
      <c r="F79" s="36">
        <v>74</v>
      </c>
      <c r="G79" s="36">
        <v>86</v>
      </c>
      <c r="H79" s="36">
        <v>2</v>
      </c>
      <c r="I79" s="37">
        <v>0.5</v>
      </c>
      <c r="J79" s="37">
        <v>0.46250000000000002</v>
      </c>
    </row>
    <row r="80" spans="1:10" ht="15" customHeight="1" x14ac:dyDescent="0.25">
      <c r="A80" t="s">
        <v>663</v>
      </c>
      <c r="B80" t="s">
        <v>744</v>
      </c>
      <c r="C80" t="s">
        <v>30</v>
      </c>
      <c r="D80" s="36">
        <v>4</v>
      </c>
      <c r="E80" s="36">
        <v>4</v>
      </c>
      <c r="F80" s="36">
        <v>154</v>
      </c>
      <c r="G80" s="36">
        <v>152</v>
      </c>
      <c r="H80" s="36">
        <v>2</v>
      </c>
      <c r="I80" s="37">
        <v>0.5</v>
      </c>
      <c r="J80" s="37">
        <v>0.50326797385620914</v>
      </c>
    </row>
    <row r="81" spans="1:10" ht="15" customHeight="1" x14ac:dyDescent="0.25">
      <c r="A81" t="s">
        <v>663</v>
      </c>
      <c r="B81" t="s">
        <v>666</v>
      </c>
      <c r="C81" t="s">
        <v>30</v>
      </c>
      <c r="D81" s="36">
        <v>5</v>
      </c>
      <c r="E81" s="36">
        <v>5</v>
      </c>
      <c r="F81" s="36">
        <v>197</v>
      </c>
      <c r="G81" s="36">
        <v>199</v>
      </c>
      <c r="H81" s="36">
        <v>4</v>
      </c>
      <c r="I81" s="37">
        <v>0.5</v>
      </c>
      <c r="J81" s="37">
        <v>0.49747474747474746</v>
      </c>
    </row>
    <row r="82" spans="1:10" ht="15" customHeight="1" x14ac:dyDescent="0.25">
      <c r="A82" t="s">
        <v>899</v>
      </c>
      <c r="B82" t="s">
        <v>666</v>
      </c>
      <c r="C82" t="s">
        <v>30</v>
      </c>
      <c r="D82" s="36">
        <v>3</v>
      </c>
      <c r="E82" s="36">
        <v>1</v>
      </c>
      <c r="F82" s="36">
        <v>75</v>
      </c>
      <c r="G82" s="36">
        <v>69</v>
      </c>
      <c r="H82" s="36">
        <v>2</v>
      </c>
      <c r="I82" s="37">
        <v>0.75</v>
      </c>
      <c r="J82" s="37">
        <v>0.52083333333333337</v>
      </c>
    </row>
    <row r="83" spans="1:10" ht="15" customHeight="1" x14ac:dyDescent="0.25">
      <c r="A83" t="s">
        <v>899</v>
      </c>
      <c r="B83" t="s">
        <v>668</v>
      </c>
      <c r="C83" t="s">
        <v>30</v>
      </c>
      <c r="D83" s="36">
        <v>1</v>
      </c>
      <c r="E83" s="36">
        <v>3</v>
      </c>
      <c r="F83" s="36">
        <v>63</v>
      </c>
      <c r="G83" s="36">
        <v>80</v>
      </c>
      <c r="H83" s="36">
        <v>1</v>
      </c>
      <c r="I83" s="37">
        <v>0.25</v>
      </c>
      <c r="J83" s="37">
        <v>0.44055944055944057</v>
      </c>
    </row>
    <row r="84" spans="1:10" ht="15" customHeight="1" x14ac:dyDescent="0.25">
      <c r="A84" t="s">
        <v>802</v>
      </c>
      <c r="B84" t="s">
        <v>666</v>
      </c>
      <c r="C84" t="s">
        <v>30</v>
      </c>
      <c r="D84" s="36">
        <v>0</v>
      </c>
      <c r="E84" s="36">
        <v>2</v>
      </c>
      <c r="F84" s="36">
        <v>31</v>
      </c>
      <c r="G84" s="36">
        <v>42</v>
      </c>
      <c r="H84" s="36">
        <v>1</v>
      </c>
      <c r="I84" s="37">
        <v>0</v>
      </c>
      <c r="J84" s="37">
        <v>0.42465753424657532</v>
      </c>
    </row>
    <row r="85" spans="1:10" ht="15" customHeight="1" x14ac:dyDescent="0.25">
      <c r="A85" t="s">
        <v>803</v>
      </c>
      <c r="B85" t="s">
        <v>666</v>
      </c>
      <c r="C85" t="s">
        <v>30</v>
      </c>
      <c r="D85" s="36">
        <v>2</v>
      </c>
      <c r="E85" s="36">
        <v>2</v>
      </c>
      <c r="F85" s="36">
        <v>71</v>
      </c>
      <c r="G85" s="36">
        <v>74</v>
      </c>
      <c r="H85" s="36">
        <v>1</v>
      </c>
      <c r="I85" s="37">
        <v>0.5</v>
      </c>
      <c r="J85" s="37">
        <v>0.48965517241379308</v>
      </c>
    </row>
    <row r="86" spans="1:10" ht="15" customHeight="1" x14ac:dyDescent="0.25">
      <c r="A86" t="s">
        <v>803</v>
      </c>
      <c r="B86" t="s">
        <v>668</v>
      </c>
      <c r="C86" t="s">
        <v>30</v>
      </c>
      <c r="D86" s="36">
        <v>1</v>
      </c>
      <c r="E86" s="36">
        <v>11</v>
      </c>
      <c r="F86" s="36">
        <v>152</v>
      </c>
      <c r="G86" s="36">
        <v>251</v>
      </c>
      <c r="H86" s="36">
        <v>3</v>
      </c>
      <c r="I86" s="37">
        <v>8.3333333333333329E-2</v>
      </c>
      <c r="J86" s="37">
        <v>0.37717121588089331</v>
      </c>
    </row>
    <row r="87" spans="1:10" ht="15" customHeight="1" x14ac:dyDescent="0.25">
      <c r="A87" t="s">
        <v>803</v>
      </c>
      <c r="B87" t="s">
        <v>922</v>
      </c>
      <c r="C87" t="s">
        <v>30</v>
      </c>
      <c r="D87" s="36">
        <v>0</v>
      </c>
      <c r="E87" s="36">
        <v>6</v>
      </c>
      <c r="F87" s="36">
        <v>47</v>
      </c>
      <c r="G87" s="36">
        <v>126</v>
      </c>
      <c r="H87" s="36">
        <v>2</v>
      </c>
      <c r="I87" s="37">
        <v>0</v>
      </c>
      <c r="J87" s="37">
        <v>0.27167630057803466</v>
      </c>
    </row>
    <row r="88" spans="1:10" ht="15" customHeight="1" x14ac:dyDescent="0.25">
      <c r="A88" t="s">
        <v>664</v>
      </c>
      <c r="B88" t="s">
        <v>668</v>
      </c>
      <c r="C88" t="s">
        <v>30</v>
      </c>
      <c r="D88" s="36">
        <v>3</v>
      </c>
      <c r="E88" s="36">
        <v>3</v>
      </c>
      <c r="F88" s="36">
        <v>111</v>
      </c>
      <c r="G88" s="36">
        <v>103</v>
      </c>
      <c r="H88" s="36">
        <v>2</v>
      </c>
      <c r="I88" s="37">
        <v>0.5</v>
      </c>
      <c r="J88" s="37">
        <v>0.51869158878504673</v>
      </c>
    </row>
    <row r="89" spans="1:10" ht="15" customHeight="1" x14ac:dyDescent="0.25">
      <c r="A89" t="s">
        <v>664</v>
      </c>
      <c r="B89" t="s">
        <v>667</v>
      </c>
      <c r="C89" t="s">
        <v>30</v>
      </c>
      <c r="D89" s="36">
        <v>2</v>
      </c>
      <c r="E89" s="36">
        <v>22</v>
      </c>
      <c r="F89" s="36">
        <v>361</v>
      </c>
      <c r="G89" s="36">
        <v>502</v>
      </c>
      <c r="H89" s="36">
        <v>7</v>
      </c>
      <c r="I89" s="37">
        <v>8.3333333333333329E-2</v>
      </c>
      <c r="J89" s="37">
        <v>0.4183082271147161</v>
      </c>
    </row>
    <row r="90" spans="1:10" ht="15" customHeight="1" x14ac:dyDescent="0.25">
      <c r="A90" t="s">
        <v>679</v>
      </c>
      <c r="B90" t="s">
        <v>684</v>
      </c>
      <c r="C90" t="s">
        <v>1840</v>
      </c>
      <c r="D90" s="36">
        <v>19</v>
      </c>
      <c r="E90" s="36">
        <v>21</v>
      </c>
      <c r="F90" s="36">
        <v>730</v>
      </c>
      <c r="G90" s="36">
        <v>747</v>
      </c>
      <c r="H90" s="36">
        <v>10</v>
      </c>
      <c r="I90" s="37">
        <v>0.47499999999999998</v>
      </c>
      <c r="J90" s="37">
        <v>0.49424509140148948</v>
      </c>
    </row>
    <row r="91" spans="1:10" ht="15" customHeight="1" x14ac:dyDescent="0.25">
      <c r="A91" t="s">
        <v>815</v>
      </c>
      <c r="B91" t="s">
        <v>684</v>
      </c>
      <c r="C91" t="s">
        <v>1840</v>
      </c>
      <c r="D91" s="36">
        <v>3</v>
      </c>
      <c r="E91" s="36">
        <v>1</v>
      </c>
      <c r="F91" s="36">
        <v>79</v>
      </c>
      <c r="G91" s="36">
        <v>64</v>
      </c>
      <c r="H91" s="36">
        <v>1</v>
      </c>
      <c r="I91" s="37">
        <v>0.75</v>
      </c>
      <c r="J91" s="37">
        <v>0.55244755244755239</v>
      </c>
    </row>
    <row r="92" spans="1:10" ht="15" customHeight="1" x14ac:dyDescent="0.25">
      <c r="A92" t="s">
        <v>680</v>
      </c>
      <c r="B92" t="s">
        <v>951</v>
      </c>
      <c r="C92" t="s">
        <v>1840</v>
      </c>
      <c r="D92" s="36">
        <v>4</v>
      </c>
      <c r="E92" s="36">
        <v>0</v>
      </c>
      <c r="F92" s="36">
        <v>85</v>
      </c>
      <c r="G92" s="36">
        <v>57</v>
      </c>
      <c r="H92" s="36">
        <v>1</v>
      </c>
      <c r="I92" s="37">
        <v>1</v>
      </c>
      <c r="J92" s="37">
        <v>0.59859154929577463</v>
      </c>
    </row>
    <row r="93" spans="1:10" ht="15" customHeight="1" x14ac:dyDescent="0.25">
      <c r="A93" t="s">
        <v>680</v>
      </c>
      <c r="B93" t="s">
        <v>682</v>
      </c>
      <c r="C93" t="s">
        <v>1840</v>
      </c>
      <c r="D93" s="36">
        <v>18</v>
      </c>
      <c r="E93" s="36">
        <v>18</v>
      </c>
      <c r="F93" s="36">
        <v>637</v>
      </c>
      <c r="G93" s="36">
        <v>661</v>
      </c>
      <c r="H93" s="36">
        <v>9</v>
      </c>
      <c r="I93" s="37">
        <v>0.5</v>
      </c>
      <c r="J93" s="37">
        <v>0.49075500770416025</v>
      </c>
    </row>
    <row r="94" spans="1:10" ht="15" customHeight="1" x14ac:dyDescent="0.25">
      <c r="A94" t="s">
        <v>680</v>
      </c>
      <c r="B94" t="s">
        <v>962</v>
      </c>
      <c r="C94" t="s">
        <v>1840</v>
      </c>
      <c r="D94" s="36">
        <v>1</v>
      </c>
      <c r="E94" s="36">
        <v>3</v>
      </c>
      <c r="F94" s="36">
        <v>57</v>
      </c>
      <c r="G94" s="36">
        <v>73</v>
      </c>
      <c r="H94" s="36">
        <v>1</v>
      </c>
      <c r="I94" s="37">
        <v>0.25</v>
      </c>
      <c r="J94" s="37">
        <v>0.43846153846153846</v>
      </c>
    </row>
    <row r="95" spans="1:10" ht="15" customHeight="1" x14ac:dyDescent="0.25">
      <c r="A95" t="s">
        <v>678</v>
      </c>
      <c r="B95" t="s">
        <v>681</v>
      </c>
      <c r="C95" t="s">
        <v>1840</v>
      </c>
      <c r="D95" s="36">
        <v>14</v>
      </c>
      <c r="E95" s="36">
        <v>6</v>
      </c>
      <c r="F95" s="36">
        <v>398</v>
      </c>
      <c r="G95" s="36">
        <v>328</v>
      </c>
      <c r="H95" s="36">
        <v>10</v>
      </c>
      <c r="I95" s="37">
        <v>0.7</v>
      </c>
      <c r="J95" s="37">
        <v>0.54820936639118456</v>
      </c>
    </row>
    <row r="96" spans="1:10" ht="15" customHeight="1" x14ac:dyDescent="0.25">
      <c r="A96" t="s">
        <v>678</v>
      </c>
      <c r="B96" t="s">
        <v>1842</v>
      </c>
      <c r="C96" t="s">
        <v>1840</v>
      </c>
      <c r="D96" s="36">
        <v>0</v>
      </c>
      <c r="E96" s="36">
        <v>2</v>
      </c>
      <c r="F96" s="36">
        <v>36</v>
      </c>
      <c r="G96" s="36">
        <v>42</v>
      </c>
      <c r="H96" s="36">
        <v>1</v>
      </c>
      <c r="I96" s="37">
        <v>0</v>
      </c>
      <c r="J96" s="37">
        <v>0.46153846153846156</v>
      </c>
    </row>
    <row r="97" spans="1:10" ht="15" customHeight="1" x14ac:dyDescent="0.25">
      <c r="A97" t="s">
        <v>107</v>
      </c>
      <c r="B97" t="s">
        <v>506</v>
      </c>
      <c r="C97" t="s">
        <v>1831</v>
      </c>
      <c r="D97" s="36">
        <v>8</v>
      </c>
      <c r="E97" s="36">
        <v>8</v>
      </c>
      <c r="F97" s="36">
        <v>293</v>
      </c>
      <c r="G97" s="36">
        <v>287</v>
      </c>
      <c r="H97" s="36">
        <v>6</v>
      </c>
      <c r="I97" s="37">
        <v>0.5</v>
      </c>
      <c r="J97" s="37">
        <v>0.5051724137931034</v>
      </c>
    </row>
    <row r="98" spans="1:10" ht="15" customHeight="1" x14ac:dyDescent="0.25">
      <c r="A98" t="s">
        <v>107</v>
      </c>
      <c r="B98" t="s">
        <v>111</v>
      </c>
      <c r="C98" t="s">
        <v>1831</v>
      </c>
      <c r="D98" s="36">
        <v>1</v>
      </c>
      <c r="E98" s="36">
        <v>5</v>
      </c>
      <c r="F98" s="36">
        <v>103</v>
      </c>
      <c r="G98" s="36">
        <v>126</v>
      </c>
      <c r="H98" s="36">
        <v>2</v>
      </c>
      <c r="I98" s="37">
        <v>0.16666666666666666</v>
      </c>
      <c r="J98" s="37">
        <v>0.44978165938864628</v>
      </c>
    </row>
    <row r="99" spans="1:10" ht="15" customHeight="1" x14ac:dyDescent="0.25">
      <c r="A99" t="s">
        <v>107</v>
      </c>
      <c r="B99" t="s">
        <v>695</v>
      </c>
      <c r="C99" t="s">
        <v>1831</v>
      </c>
      <c r="D99" s="36">
        <v>0</v>
      </c>
      <c r="E99" s="36">
        <v>2</v>
      </c>
      <c r="F99" s="36">
        <v>32</v>
      </c>
      <c r="G99" s="36">
        <v>42</v>
      </c>
      <c r="H99" s="36">
        <v>1</v>
      </c>
      <c r="I99" s="37">
        <v>0</v>
      </c>
      <c r="J99" s="37">
        <v>0.43243243243243246</v>
      </c>
    </row>
    <row r="100" spans="1:10" ht="15" customHeight="1" x14ac:dyDescent="0.25">
      <c r="A100" t="s">
        <v>694</v>
      </c>
      <c r="B100" t="s">
        <v>426</v>
      </c>
      <c r="C100" t="s">
        <v>1831</v>
      </c>
      <c r="D100" s="36">
        <v>11</v>
      </c>
      <c r="E100" s="36">
        <v>24</v>
      </c>
      <c r="F100" s="36">
        <v>596</v>
      </c>
      <c r="G100" s="36">
        <v>676</v>
      </c>
      <c r="H100" s="36">
        <v>9</v>
      </c>
      <c r="I100" s="37">
        <v>0.31428571428571428</v>
      </c>
      <c r="J100" s="37">
        <v>0.46855345911949686</v>
      </c>
    </row>
    <row r="101" spans="1:10" ht="15" customHeight="1" x14ac:dyDescent="0.25">
      <c r="A101" t="s">
        <v>365</v>
      </c>
      <c r="B101" t="s">
        <v>111</v>
      </c>
      <c r="C101" t="s">
        <v>1831</v>
      </c>
      <c r="D101" s="36">
        <v>1</v>
      </c>
      <c r="E101" s="36">
        <v>1</v>
      </c>
      <c r="F101" s="36">
        <v>34</v>
      </c>
      <c r="G101" s="36">
        <v>36</v>
      </c>
      <c r="H101" s="36">
        <v>1</v>
      </c>
      <c r="I101" s="37">
        <v>0.5</v>
      </c>
      <c r="J101" s="37">
        <v>0.48571428571428571</v>
      </c>
    </row>
    <row r="102" spans="1:10" ht="15" customHeight="1" x14ac:dyDescent="0.25">
      <c r="A102" t="s">
        <v>365</v>
      </c>
      <c r="B102" t="s">
        <v>506</v>
      </c>
      <c r="C102" t="s">
        <v>1831</v>
      </c>
      <c r="D102" s="36">
        <v>1</v>
      </c>
      <c r="E102" s="36">
        <v>3</v>
      </c>
      <c r="F102" s="36">
        <v>68</v>
      </c>
      <c r="G102" s="36">
        <v>78</v>
      </c>
      <c r="H102" s="36">
        <v>2</v>
      </c>
      <c r="I102" s="37">
        <v>0.25</v>
      </c>
      <c r="J102" s="37">
        <v>0.46575342465753422</v>
      </c>
    </row>
    <row r="103" spans="1:10" ht="15" customHeight="1" x14ac:dyDescent="0.25">
      <c r="A103" t="s">
        <v>365</v>
      </c>
      <c r="B103" t="s">
        <v>982</v>
      </c>
      <c r="C103" t="s">
        <v>1831</v>
      </c>
      <c r="D103" s="36">
        <v>0</v>
      </c>
      <c r="E103" s="36">
        <v>2</v>
      </c>
      <c r="F103" s="36">
        <v>33</v>
      </c>
      <c r="G103" s="36">
        <v>42</v>
      </c>
      <c r="H103" s="36">
        <v>1</v>
      </c>
      <c r="I103" s="37">
        <v>0</v>
      </c>
      <c r="J103" s="37">
        <v>0.44</v>
      </c>
    </row>
    <row r="104" spans="1:10" ht="15" customHeight="1" x14ac:dyDescent="0.25">
      <c r="A104" t="s">
        <v>992</v>
      </c>
      <c r="B104" t="s">
        <v>426</v>
      </c>
      <c r="C104" t="s">
        <v>1831</v>
      </c>
      <c r="D104" s="36">
        <v>0</v>
      </c>
      <c r="E104" s="36">
        <v>2</v>
      </c>
      <c r="F104" s="36">
        <v>12</v>
      </c>
      <c r="G104" s="36">
        <v>42</v>
      </c>
      <c r="H104" s="36">
        <v>1</v>
      </c>
      <c r="I104" s="37">
        <v>0</v>
      </c>
      <c r="J104" s="37">
        <v>0.22222222222222221</v>
      </c>
    </row>
    <row r="105" spans="1:10" ht="15" customHeight="1" x14ac:dyDescent="0.25">
      <c r="A105" t="s">
        <v>366</v>
      </c>
      <c r="B105" t="s">
        <v>111</v>
      </c>
      <c r="C105" t="s">
        <v>1831</v>
      </c>
      <c r="D105" s="36">
        <v>12</v>
      </c>
      <c r="E105" s="36">
        <v>12</v>
      </c>
      <c r="F105" s="36">
        <v>433</v>
      </c>
      <c r="G105" s="36">
        <v>412</v>
      </c>
      <c r="H105" s="36">
        <v>6</v>
      </c>
      <c r="I105" s="37">
        <v>0.5</v>
      </c>
      <c r="J105" s="37">
        <v>0.51242603550295862</v>
      </c>
    </row>
    <row r="106" spans="1:10" ht="15" customHeight="1" x14ac:dyDescent="0.25">
      <c r="A106" t="s">
        <v>366</v>
      </c>
      <c r="B106" t="s">
        <v>486</v>
      </c>
      <c r="C106" t="s">
        <v>1831</v>
      </c>
      <c r="D106" s="36">
        <v>2</v>
      </c>
      <c r="E106" s="36">
        <v>4</v>
      </c>
      <c r="F106" s="36">
        <v>99</v>
      </c>
      <c r="G106" s="36">
        <v>110</v>
      </c>
      <c r="H106" s="36">
        <v>2</v>
      </c>
      <c r="I106" s="37">
        <v>0.33333333333333331</v>
      </c>
      <c r="J106" s="37">
        <v>0.47368421052631576</v>
      </c>
    </row>
    <row r="107" spans="1:10" ht="15" customHeight="1" x14ac:dyDescent="0.25">
      <c r="A107" t="s">
        <v>106</v>
      </c>
      <c r="B107" t="s">
        <v>111</v>
      </c>
      <c r="C107" t="s">
        <v>1831</v>
      </c>
      <c r="D107" s="36">
        <v>1</v>
      </c>
      <c r="E107" s="36">
        <v>3</v>
      </c>
      <c r="F107" s="36">
        <v>59</v>
      </c>
      <c r="G107" s="36">
        <v>74</v>
      </c>
      <c r="H107" s="36">
        <v>1</v>
      </c>
      <c r="I107" s="37">
        <v>0.25</v>
      </c>
      <c r="J107" s="37">
        <v>0.44360902255639095</v>
      </c>
    </row>
    <row r="108" spans="1:10" ht="15" customHeight="1" x14ac:dyDescent="0.25">
      <c r="A108"/>
      <c r="B108"/>
      <c r="C108"/>
      <c r="D108" s="36"/>
      <c r="E108" s="36"/>
      <c r="F108" s="36"/>
      <c r="G108" s="36"/>
      <c r="H108" s="36"/>
      <c r="I108" s="37"/>
      <c r="J108" s="37"/>
    </row>
    <row r="109" spans="1:10" ht="15" customHeight="1" x14ac:dyDescent="0.25">
      <c r="A109"/>
      <c r="B109"/>
      <c r="C109"/>
      <c r="D109" s="36"/>
      <c r="E109" s="36"/>
      <c r="F109" s="36"/>
      <c r="G109" s="36"/>
      <c r="H109" s="36"/>
      <c r="I109" s="37"/>
      <c r="J109" s="37"/>
    </row>
    <row r="110" spans="1:10" ht="15" customHeight="1" x14ac:dyDescent="0.25">
      <c r="A110"/>
      <c r="B110"/>
      <c r="C110"/>
      <c r="D110" s="36"/>
      <c r="E110" s="36"/>
      <c r="F110" s="36"/>
      <c r="G110" s="36"/>
      <c r="H110" s="36"/>
      <c r="I110" s="37"/>
      <c r="J110" s="37"/>
    </row>
    <row r="111" spans="1:10" ht="15" customHeight="1" x14ac:dyDescent="0.25">
      <c r="A111"/>
      <c r="B111"/>
      <c r="C111"/>
      <c r="D111" s="36"/>
      <c r="E111" s="36"/>
      <c r="F111" s="36"/>
      <c r="G111" s="36"/>
      <c r="H111" s="36"/>
      <c r="I111" s="37"/>
      <c r="J111" s="37"/>
    </row>
    <row r="112" spans="1:10" ht="15" customHeight="1" x14ac:dyDescent="0.25">
      <c r="A112"/>
      <c r="B112"/>
      <c r="C112"/>
      <c r="D112" s="36"/>
      <c r="E112" s="36"/>
      <c r="F112" s="36"/>
      <c r="G112" s="36"/>
      <c r="H112" s="36"/>
      <c r="I112" s="37"/>
      <c r="J112" s="37"/>
    </row>
    <row r="113" spans="1:10" ht="15" customHeight="1" x14ac:dyDescent="0.25">
      <c r="A113"/>
      <c r="B113"/>
      <c r="C113"/>
      <c r="D113" s="36"/>
      <c r="E113" s="36"/>
      <c r="F113" s="36"/>
      <c r="G113" s="36"/>
      <c r="H113" s="36"/>
      <c r="I113" s="37"/>
      <c r="J113" s="37"/>
    </row>
    <row r="114" spans="1:10" ht="15" customHeight="1" x14ac:dyDescent="0.25">
      <c r="A114"/>
      <c r="B114"/>
      <c r="C114"/>
      <c r="D114" s="36"/>
      <c r="E114" s="36"/>
      <c r="F114" s="36"/>
      <c r="G114" s="36"/>
      <c r="H114" s="36"/>
      <c r="I114" s="37"/>
      <c r="J114" s="37"/>
    </row>
    <row r="115" spans="1:10" ht="15" customHeight="1" x14ac:dyDescent="0.25">
      <c r="A115"/>
      <c r="B115"/>
      <c r="C115"/>
      <c r="D115" s="36"/>
      <c r="E115" s="36"/>
      <c r="F115" s="36"/>
      <c r="G115" s="36"/>
      <c r="H115" s="36"/>
      <c r="I115" s="37"/>
      <c r="J115" s="37"/>
    </row>
    <row r="116" spans="1:10" ht="15" customHeight="1" x14ac:dyDescent="0.25">
      <c r="A116"/>
      <c r="B116"/>
      <c r="C116"/>
      <c r="D116" s="36"/>
      <c r="E116" s="36"/>
      <c r="F116" s="36"/>
      <c r="G116" s="36"/>
      <c r="H116" s="36"/>
      <c r="I116" s="37"/>
      <c r="J116" s="37"/>
    </row>
    <row r="117" spans="1:10" ht="15" customHeight="1" x14ac:dyDescent="0.25">
      <c r="A117"/>
      <c r="B117"/>
      <c r="C117"/>
      <c r="D117" s="36"/>
      <c r="E117" s="36"/>
      <c r="F117" s="36"/>
      <c r="G117" s="36"/>
      <c r="H117" s="36"/>
      <c r="I117" s="37"/>
      <c r="J117" s="37"/>
    </row>
    <row r="118" spans="1:10" ht="15" customHeight="1" x14ac:dyDescent="0.25">
      <c r="A118"/>
      <c r="B118"/>
      <c r="C118"/>
      <c r="D118" s="36"/>
      <c r="E118" s="36"/>
      <c r="F118" s="36"/>
      <c r="G118" s="36"/>
      <c r="H118" s="36"/>
      <c r="I118" s="37"/>
      <c r="J118" s="37"/>
    </row>
    <row r="119" spans="1:10" ht="15" customHeight="1" x14ac:dyDescent="0.25">
      <c r="A119"/>
      <c r="B119"/>
      <c r="C119"/>
      <c r="D119" s="36"/>
      <c r="E119" s="36"/>
      <c r="F119" s="36"/>
      <c r="G119" s="36"/>
      <c r="H119" s="36"/>
      <c r="I119" s="37"/>
      <c r="J119" s="37"/>
    </row>
    <row r="120" spans="1:10" ht="15" customHeight="1" x14ac:dyDescent="0.25">
      <c r="A120"/>
      <c r="B120"/>
      <c r="C120"/>
      <c r="D120" s="36"/>
      <c r="E120" s="36"/>
      <c r="F120" s="36"/>
      <c r="G120" s="36"/>
      <c r="H120" s="36"/>
      <c r="I120" s="37"/>
      <c r="J120" s="37"/>
    </row>
    <row r="121" spans="1:10" ht="15" customHeight="1" x14ac:dyDescent="0.25">
      <c r="A121"/>
      <c r="B121"/>
      <c r="C121"/>
      <c r="D121" s="36"/>
      <c r="E121" s="36"/>
      <c r="F121" s="36"/>
      <c r="G121" s="36"/>
      <c r="H121" s="36"/>
      <c r="I121" s="37"/>
      <c r="J121" s="37"/>
    </row>
    <row r="122" spans="1:10" ht="15" customHeight="1" x14ac:dyDescent="0.25">
      <c r="A122"/>
      <c r="B122"/>
      <c r="C122"/>
      <c r="D122" s="36"/>
      <c r="E122" s="36"/>
      <c r="F122" s="36"/>
      <c r="G122" s="36"/>
      <c r="H122" s="36"/>
      <c r="I122" s="37"/>
      <c r="J122" s="37"/>
    </row>
    <row r="123" spans="1:10" ht="15" customHeight="1" x14ac:dyDescent="0.25">
      <c r="A123"/>
      <c r="B123"/>
      <c r="C123"/>
      <c r="D123" s="36"/>
      <c r="E123" s="36"/>
      <c r="F123" s="36"/>
      <c r="G123" s="36"/>
      <c r="H123" s="36"/>
      <c r="I123" s="37"/>
      <c r="J123" s="37"/>
    </row>
    <row r="124" spans="1:10" ht="15" customHeight="1" x14ac:dyDescent="0.25">
      <c r="A124"/>
      <c r="B124"/>
      <c r="C124"/>
      <c r="D124" s="36"/>
      <c r="E124" s="36"/>
      <c r="F124" s="36"/>
      <c r="G124" s="36"/>
      <c r="H124" s="36"/>
      <c r="I124" s="37"/>
      <c r="J124" s="37"/>
    </row>
    <row r="125" spans="1:10" ht="15" customHeight="1" x14ac:dyDescent="0.25">
      <c r="A125"/>
      <c r="B125"/>
      <c r="C125"/>
      <c r="D125" s="36"/>
      <c r="E125" s="36"/>
      <c r="F125" s="36"/>
      <c r="G125" s="36"/>
      <c r="H125" s="36"/>
      <c r="I125" s="37"/>
      <c r="J125" s="37"/>
    </row>
    <row r="126" spans="1:10" ht="15" customHeight="1" x14ac:dyDescent="0.25">
      <c r="A126"/>
      <c r="B126"/>
      <c r="C126"/>
      <c r="D126" s="36"/>
      <c r="E126" s="36"/>
      <c r="F126" s="36"/>
      <c r="G126" s="36"/>
      <c r="H126" s="36"/>
      <c r="I126" s="37"/>
      <c r="J126" s="37"/>
    </row>
    <row r="127" spans="1:10" ht="15" customHeight="1" x14ac:dyDescent="0.25">
      <c r="A127"/>
      <c r="B127"/>
      <c r="C127"/>
      <c r="D127" s="36"/>
      <c r="E127" s="36"/>
      <c r="F127" s="36"/>
      <c r="G127" s="36"/>
      <c r="H127" s="36"/>
      <c r="I127" s="37"/>
      <c r="J127" s="37"/>
    </row>
    <row r="128" spans="1:10" ht="15" customHeight="1" x14ac:dyDescent="0.25">
      <c r="A128"/>
      <c r="B128"/>
      <c r="C128"/>
      <c r="D128" s="36"/>
      <c r="E128" s="36"/>
      <c r="F128" s="36"/>
      <c r="G128" s="36"/>
      <c r="H128" s="36"/>
      <c r="I128" s="37"/>
      <c r="J128" s="37"/>
    </row>
    <row r="129" spans="1:10" ht="15" customHeight="1" x14ac:dyDescent="0.25">
      <c r="A129"/>
      <c r="B129"/>
      <c r="C129"/>
      <c r="D129" s="36"/>
      <c r="E129" s="36"/>
      <c r="F129" s="36"/>
      <c r="G129" s="36"/>
      <c r="H129" s="36"/>
      <c r="I129" s="37"/>
      <c r="J129" s="37"/>
    </row>
    <row r="130" spans="1:10" ht="15" customHeight="1" x14ac:dyDescent="0.25">
      <c r="A130"/>
      <c r="B130"/>
      <c r="C130"/>
      <c r="D130" s="36"/>
      <c r="E130" s="36"/>
      <c r="F130" s="36"/>
      <c r="G130" s="36"/>
      <c r="H130" s="36"/>
      <c r="I130" s="37"/>
      <c r="J130" s="37"/>
    </row>
    <row r="131" spans="1:10" ht="15" customHeight="1" x14ac:dyDescent="0.25">
      <c r="A131"/>
      <c r="B131"/>
      <c r="C131"/>
      <c r="D131" s="36"/>
      <c r="E131" s="36"/>
      <c r="F131" s="36"/>
      <c r="G131" s="36"/>
      <c r="H131" s="36"/>
      <c r="I131" s="37"/>
      <c r="J131" s="37"/>
    </row>
    <row r="132" spans="1:10" ht="15" customHeight="1" x14ac:dyDescent="0.25">
      <c r="A132"/>
      <c r="B132"/>
      <c r="C132"/>
      <c r="D132" s="36"/>
      <c r="E132" s="36"/>
      <c r="F132" s="36"/>
      <c r="G132" s="36"/>
      <c r="H132" s="36"/>
      <c r="I132" s="37"/>
      <c r="J132" s="37"/>
    </row>
    <row r="133" spans="1:10" ht="15" customHeight="1" x14ac:dyDescent="0.25">
      <c r="A133"/>
      <c r="B133"/>
      <c r="C133"/>
      <c r="D133" s="36"/>
      <c r="E133" s="36"/>
      <c r="F133" s="36"/>
      <c r="G133" s="36"/>
      <c r="H133" s="36"/>
      <c r="I133" s="37"/>
      <c r="J133" s="37"/>
    </row>
    <row r="134" spans="1:10" ht="15" customHeight="1" x14ac:dyDescent="0.25">
      <c r="A134"/>
      <c r="B134"/>
      <c r="C134"/>
      <c r="D134" s="36"/>
      <c r="E134" s="36"/>
      <c r="F134" s="36"/>
      <c r="G134" s="36"/>
      <c r="H134" s="36"/>
      <c r="I134" s="37"/>
      <c r="J134" s="37"/>
    </row>
    <row r="135" spans="1:10" ht="15" customHeight="1" x14ac:dyDescent="0.25">
      <c r="A135"/>
      <c r="B135"/>
      <c r="C135"/>
      <c r="D135" s="36"/>
      <c r="E135" s="36"/>
      <c r="F135" s="36"/>
      <c r="G135" s="36"/>
      <c r="H135" s="36"/>
      <c r="I135" s="37"/>
      <c r="J135" s="37"/>
    </row>
    <row r="136" spans="1:10" ht="15" customHeight="1" x14ac:dyDescent="0.25">
      <c r="A136"/>
      <c r="B136"/>
      <c r="C136"/>
      <c r="D136" s="36"/>
      <c r="E136" s="36"/>
      <c r="F136" s="36"/>
      <c r="G136" s="36"/>
      <c r="H136" s="36"/>
      <c r="I136" s="37"/>
      <c r="J136" s="37"/>
    </row>
    <row r="137" spans="1:10" ht="15" customHeight="1" x14ac:dyDescent="0.25">
      <c r="A137"/>
      <c r="B137"/>
      <c r="C137"/>
      <c r="D137" s="36"/>
      <c r="E137" s="36"/>
      <c r="F137" s="36"/>
      <c r="G137" s="36"/>
      <c r="H137" s="36"/>
      <c r="I137" s="37"/>
      <c r="J137" s="37"/>
    </row>
    <row r="138" spans="1:10" ht="15" customHeight="1" x14ac:dyDescent="0.25">
      <c r="A138"/>
      <c r="B138"/>
      <c r="C138"/>
      <c r="D138" s="36"/>
      <c r="E138" s="36"/>
      <c r="F138" s="36"/>
      <c r="G138" s="36"/>
      <c r="H138" s="36"/>
      <c r="I138" s="37"/>
      <c r="J138" s="37"/>
    </row>
    <row r="139" spans="1:10" ht="15" customHeight="1" x14ac:dyDescent="0.25">
      <c r="A139"/>
      <c r="B139"/>
      <c r="C139"/>
      <c r="D139" s="36"/>
      <c r="E139" s="36"/>
      <c r="F139" s="36"/>
      <c r="G139" s="36"/>
      <c r="H139" s="36"/>
      <c r="I139" s="37"/>
      <c r="J139" s="37"/>
    </row>
    <row r="140" spans="1:10" ht="15" customHeight="1" x14ac:dyDescent="0.25">
      <c r="A140"/>
      <c r="B140"/>
      <c r="C140"/>
      <c r="D140" s="36"/>
      <c r="E140" s="36"/>
      <c r="F140" s="36"/>
      <c r="G140" s="36"/>
      <c r="H140" s="36"/>
      <c r="I140" s="37"/>
      <c r="J140" s="37"/>
    </row>
    <row r="141" spans="1:10" ht="15" customHeight="1" x14ac:dyDescent="0.25">
      <c r="A141"/>
      <c r="B141"/>
      <c r="C141"/>
      <c r="D141" s="36"/>
      <c r="E141" s="36"/>
      <c r="F141" s="36"/>
      <c r="G141" s="36"/>
      <c r="H141" s="36"/>
      <c r="I141" s="37"/>
      <c r="J141" s="37"/>
    </row>
    <row r="142" spans="1:10" ht="15" customHeight="1" x14ac:dyDescent="0.25">
      <c r="A142"/>
      <c r="B142"/>
      <c r="C142"/>
      <c r="D142" s="36"/>
      <c r="E142" s="36"/>
      <c r="F142" s="36"/>
      <c r="G142" s="36"/>
      <c r="H142" s="36"/>
      <c r="I142" s="37"/>
      <c r="J142" s="37"/>
    </row>
    <row r="143" spans="1:10" ht="15" customHeight="1" x14ac:dyDescent="0.25">
      <c r="A143"/>
      <c r="B143"/>
      <c r="C143"/>
      <c r="D143" s="36"/>
      <c r="E143" s="36"/>
      <c r="F143" s="36"/>
      <c r="G143" s="36"/>
      <c r="H143" s="36"/>
      <c r="I143" s="37"/>
      <c r="J143" s="37"/>
    </row>
    <row r="144" spans="1:10" ht="15" customHeight="1" x14ac:dyDescent="0.25">
      <c r="A144"/>
      <c r="B144"/>
      <c r="C144"/>
      <c r="D144" s="36"/>
      <c r="E144" s="36"/>
      <c r="F144" s="36"/>
      <c r="G144" s="36"/>
      <c r="H144" s="36"/>
      <c r="I144" s="37"/>
      <c r="J144" s="37"/>
    </row>
    <row r="145" spans="1:10" ht="15" customHeight="1" x14ac:dyDescent="0.25">
      <c r="A145"/>
      <c r="B145"/>
      <c r="C145"/>
      <c r="D145" s="36"/>
      <c r="E145" s="36"/>
      <c r="F145" s="36"/>
      <c r="G145" s="36"/>
      <c r="H145" s="36"/>
      <c r="I145" s="37"/>
      <c r="J145" s="37"/>
    </row>
    <row r="146" spans="1:10" ht="15" customHeight="1" x14ac:dyDescent="0.25">
      <c r="A146"/>
      <c r="B146"/>
      <c r="C146"/>
      <c r="D146" s="36"/>
      <c r="E146" s="36"/>
      <c r="F146" s="36"/>
      <c r="G146" s="36"/>
      <c r="H146" s="36"/>
      <c r="I146" s="37"/>
      <c r="J146" s="37"/>
    </row>
    <row r="147" spans="1:10" ht="15" customHeight="1" x14ac:dyDescent="0.25">
      <c r="A147"/>
      <c r="B147"/>
      <c r="C147"/>
      <c r="D147" s="36"/>
      <c r="E147" s="36"/>
      <c r="F147" s="36"/>
      <c r="G147" s="36"/>
      <c r="H147" s="36"/>
      <c r="I147" s="37"/>
      <c r="J147" s="37"/>
    </row>
    <row r="148" spans="1:10" ht="15" customHeight="1" x14ac:dyDescent="0.25">
      <c r="A148"/>
      <c r="B148"/>
      <c r="C148"/>
      <c r="D148" s="36"/>
      <c r="E148" s="36"/>
      <c r="F148" s="36"/>
      <c r="G148" s="36"/>
      <c r="H148" s="36"/>
      <c r="I148" s="37"/>
      <c r="J148" s="37"/>
    </row>
    <row r="149" spans="1:10" ht="15" customHeight="1" x14ac:dyDescent="0.25">
      <c r="A149"/>
      <c r="B149"/>
      <c r="C149"/>
      <c r="D149" s="36"/>
      <c r="E149" s="36"/>
      <c r="F149" s="36"/>
      <c r="G149" s="36"/>
      <c r="H149" s="36"/>
      <c r="I149" s="37"/>
      <c r="J149" s="37"/>
    </row>
    <row r="150" spans="1:10" ht="15" customHeight="1" x14ac:dyDescent="0.25">
      <c r="A150"/>
      <c r="B150"/>
      <c r="C150"/>
      <c r="D150" s="36"/>
      <c r="E150" s="36"/>
      <c r="F150" s="36"/>
      <c r="G150" s="36"/>
      <c r="H150" s="36"/>
      <c r="I150" s="37"/>
      <c r="J150" s="37"/>
    </row>
    <row r="151" spans="1:10" ht="15" customHeight="1" x14ac:dyDescent="0.25">
      <c r="A151"/>
      <c r="B151"/>
      <c r="C151"/>
      <c r="D151" s="36"/>
      <c r="E151" s="36"/>
      <c r="F151" s="36"/>
      <c r="G151" s="36"/>
      <c r="H151" s="36"/>
      <c r="I151" s="37"/>
      <c r="J151" s="37"/>
    </row>
    <row r="152" spans="1:10" ht="15" customHeight="1" x14ac:dyDescent="0.25">
      <c r="A152"/>
      <c r="B152"/>
      <c r="C152"/>
      <c r="D152" s="36"/>
      <c r="E152" s="36"/>
      <c r="F152" s="36"/>
      <c r="G152" s="36"/>
      <c r="H152" s="36"/>
      <c r="I152" s="37"/>
      <c r="J152" s="37"/>
    </row>
    <row r="153" spans="1:10" ht="15" customHeight="1" x14ac:dyDescent="0.25">
      <c r="A153"/>
      <c r="B153"/>
      <c r="C153"/>
      <c r="D153" s="36"/>
      <c r="E153" s="36"/>
      <c r="F153" s="36"/>
      <c r="G153" s="36"/>
      <c r="H153" s="36"/>
      <c r="I153" s="37"/>
      <c r="J153" s="37"/>
    </row>
    <row r="154" spans="1:10" ht="15" customHeight="1" x14ac:dyDescent="0.25">
      <c r="A154"/>
      <c r="B154"/>
      <c r="C154"/>
      <c r="D154" s="36"/>
      <c r="E154" s="36"/>
      <c r="F154" s="36"/>
      <c r="G154" s="36"/>
      <c r="H154" s="36"/>
      <c r="I154" s="37"/>
      <c r="J154" s="37"/>
    </row>
    <row r="155" spans="1:10" ht="15" customHeight="1" x14ac:dyDescent="0.25">
      <c r="A155"/>
      <c r="B155"/>
      <c r="C155"/>
      <c r="D155" s="36"/>
      <c r="E155" s="36"/>
      <c r="F155" s="36"/>
      <c r="G155" s="36"/>
      <c r="H155" s="36"/>
      <c r="I155" s="37"/>
      <c r="J155" s="37"/>
    </row>
    <row r="156" spans="1:10" ht="15" customHeight="1" x14ac:dyDescent="0.25">
      <c r="A156"/>
      <c r="B156"/>
      <c r="C156"/>
      <c r="D156" s="36"/>
      <c r="E156" s="36"/>
      <c r="F156" s="36"/>
      <c r="G156" s="36"/>
      <c r="H156" s="36"/>
      <c r="I156" s="37"/>
      <c r="J156" s="37"/>
    </row>
    <row r="157" spans="1:10" ht="12.75" customHeight="1" x14ac:dyDescent="0.25">
      <c r="A157"/>
      <c r="B157"/>
      <c r="C157"/>
      <c r="D157" s="36"/>
      <c r="E157" s="36"/>
      <c r="F157" s="36"/>
      <c r="G157" s="36"/>
      <c r="H157" s="36"/>
      <c r="I157" s="37"/>
      <c r="J157" s="37"/>
    </row>
    <row r="158" spans="1:10" ht="12.75" customHeight="1" x14ac:dyDescent="0.25">
      <c r="A158"/>
      <c r="B158"/>
      <c r="C158"/>
      <c r="D158" s="36"/>
      <c r="E158" s="36"/>
      <c r="F158" s="36"/>
      <c r="G158" s="36"/>
      <c r="H158" s="36"/>
      <c r="I158" s="37"/>
      <c r="J158" s="37"/>
    </row>
    <row r="159" spans="1:10" ht="12.75" customHeight="1" x14ac:dyDescent="0.25">
      <c r="A159"/>
      <c r="B159"/>
      <c r="C159"/>
      <c r="D159" s="36"/>
      <c r="E159" s="36"/>
      <c r="F159" s="36"/>
      <c r="G159" s="36"/>
      <c r="H159" s="36"/>
      <c r="I159" s="37"/>
      <c r="J159" s="37"/>
    </row>
    <row r="160" spans="1:10" ht="12.75" customHeight="1" x14ac:dyDescent="0.25">
      <c r="A160"/>
      <c r="B160"/>
      <c r="C160"/>
      <c r="D160" s="36"/>
      <c r="E160" s="36"/>
      <c r="F160" s="36"/>
      <c r="G160" s="36"/>
      <c r="H160" s="36"/>
      <c r="I160" s="37"/>
      <c r="J160" s="37"/>
    </row>
    <row r="161" spans="1:10" ht="12.75" customHeight="1" x14ac:dyDescent="0.25">
      <c r="A161"/>
      <c r="B161"/>
      <c r="C161"/>
      <c r="D161" s="36"/>
      <c r="E161" s="36"/>
      <c r="F161" s="36"/>
      <c r="G161" s="36"/>
      <c r="H161" s="36"/>
      <c r="I161" s="37"/>
      <c r="J161" s="37"/>
    </row>
    <row r="162" spans="1:10" ht="12.75" customHeight="1" x14ac:dyDescent="0.25">
      <c r="A162"/>
      <c r="B162"/>
      <c r="C162"/>
      <c r="D162" s="36"/>
      <c r="E162" s="36"/>
      <c r="F162" s="36"/>
      <c r="G162" s="36"/>
      <c r="H162" s="36"/>
      <c r="I162" s="37"/>
      <c r="J162" s="37"/>
    </row>
    <row r="163" spans="1:10" ht="12.75" customHeight="1" x14ac:dyDescent="0.25">
      <c r="A163"/>
      <c r="B163"/>
      <c r="C163"/>
      <c r="D163" s="36"/>
      <c r="E163" s="36"/>
      <c r="F163" s="36"/>
      <c r="G163" s="36"/>
      <c r="H163" s="36"/>
      <c r="I163" s="37"/>
      <c r="J163" s="37"/>
    </row>
    <row r="164" spans="1:10" ht="12.75" customHeight="1" x14ac:dyDescent="0.25">
      <c r="A164"/>
      <c r="B164"/>
      <c r="C164"/>
      <c r="D164" s="36"/>
      <c r="E164" s="36"/>
      <c r="F164" s="36"/>
      <c r="G164" s="36"/>
      <c r="H164" s="36"/>
      <c r="I164" s="37"/>
      <c r="J164" s="37"/>
    </row>
    <row r="165" spans="1:10" ht="12.75" customHeight="1" x14ac:dyDescent="0.25">
      <c r="A165"/>
      <c r="B165"/>
      <c r="C165"/>
      <c r="D165" s="36"/>
      <c r="E165" s="36"/>
      <c r="F165" s="36"/>
      <c r="G165" s="36"/>
      <c r="H165" s="36"/>
      <c r="I165" s="37"/>
      <c r="J165" s="37"/>
    </row>
    <row r="166" spans="1:10" ht="12.75" customHeight="1" x14ac:dyDescent="0.25">
      <c r="A166"/>
      <c r="B166"/>
      <c r="C166"/>
      <c r="D166" s="36"/>
      <c r="E166" s="36"/>
      <c r="F166" s="36"/>
      <c r="G166" s="36"/>
      <c r="H166" s="36"/>
      <c r="I166" s="37"/>
      <c r="J166" s="37"/>
    </row>
    <row r="167" spans="1:10" ht="12.75" customHeight="1" x14ac:dyDescent="0.25">
      <c r="A167"/>
      <c r="B167"/>
      <c r="C167"/>
      <c r="D167" s="36"/>
      <c r="E167" s="36"/>
      <c r="F167" s="36"/>
      <c r="G167" s="36"/>
      <c r="H167" s="36"/>
      <c r="I167" s="37"/>
      <c r="J167" s="37"/>
    </row>
    <row r="168" spans="1:10" ht="12.75" customHeight="1" x14ac:dyDescent="0.25">
      <c r="A168"/>
      <c r="B168"/>
      <c r="C168"/>
      <c r="D168" s="36"/>
      <c r="E168" s="36"/>
      <c r="F168" s="36"/>
      <c r="G168" s="36"/>
      <c r="H168" s="36"/>
      <c r="I168" s="37"/>
      <c r="J168" s="37"/>
    </row>
    <row r="169" spans="1:10" ht="12.75" customHeight="1" x14ac:dyDescent="0.25">
      <c r="A169"/>
      <c r="B169"/>
      <c r="C169"/>
      <c r="D169" s="36"/>
      <c r="E169" s="36"/>
      <c r="F169" s="36"/>
      <c r="G169" s="36"/>
      <c r="H169" s="36"/>
      <c r="I169" s="37"/>
      <c r="J169" s="37"/>
    </row>
    <row r="170" spans="1:10" ht="12.75" customHeight="1" x14ac:dyDescent="0.25">
      <c r="A170"/>
      <c r="B170"/>
      <c r="C170"/>
      <c r="D170" s="36"/>
      <c r="E170" s="36"/>
      <c r="F170" s="36"/>
      <c r="G170" s="36"/>
      <c r="H170" s="36"/>
      <c r="I170" s="37"/>
      <c r="J170" s="37"/>
    </row>
    <row r="171" spans="1:10" ht="12.75" customHeight="1" x14ac:dyDescent="0.25">
      <c r="A171"/>
      <c r="B171"/>
      <c r="C171"/>
      <c r="D171" s="36"/>
      <c r="E171" s="36"/>
      <c r="F171" s="36"/>
      <c r="G171" s="36"/>
      <c r="H171" s="36"/>
      <c r="I171" s="37"/>
      <c r="J171" s="37"/>
    </row>
    <row r="172" spans="1:10" ht="12.75" customHeight="1" x14ac:dyDescent="0.25">
      <c r="A172"/>
      <c r="B172"/>
      <c r="C172"/>
      <c r="D172" s="36"/>
      <c r="E172" s="36"/>
      <c r="F172" s="36"/>
      <c r="G172" s="36"/>
      <c r="H172" s="36"/>
      <c r="I172" s="37"/>
      <c r="J172" s="37"/>
    </row>
    <row r="173" spans="1:10" ht="12.75" customHeight="1" x14ac:dyDescent="0.25">
      <c r="A173"/>
      <c r="B173"/>
      <c r="C173"/>
      <c r="D173" s="36"/>
      <c r="E173" s="36"/>
      <c r="F173" s="36"/>
      <c r="G173" s="36"/>
      <c r="H173" s="36"/>
      <c r="I173" s="37"/>
      <c r="J173" s="37"/>
    </row>
    <row r="174" spans="1:10" ht="12.75" customHeight="1" x14ac:dyDescent="0.25">
      <c r="A174"/>
      <c r="B174"/>
      <c r="C174"/>
      <c r="D174" s="36"/>
      <c r="E174" s="36"/>
      <c r="F174" s="36"/>
      <c r="G174" s="36"/>
      <c r="H174" s="36"/>
      <c r="I174" s="37"/>
      <c r="J174" s="37"/>
    </row>
    <row r="175" spans="1:10" ht="12.75" customHeight="1" x14ac:dyDescent="0.25">
      <c r="A175"/>
      <c r="B175"/>
      <c r="C175"/>
      <c r="D175" s="36"/>
      <c r="E175" s="36"/>
      <c r="F175" s="36"/>
      <c r="G175" s="36"/>
      <c r="H175" s="36"/>
      <c r="I175" s="37"/>
      <c r="J175" s="37"/>
    </row>
    <row r="176" spans="1:10" ht="12.75" customHeight="1" x14ac:dyDescent="0.25">
      <c r="A176"/>
      <c r="B176"/>
      <c r="C176"/>
      <c r="D176" s="36"/>
      <c r="E176" s="36"/>
      <c r="F176" s="36"/>
      <c r="G176" s="36"/>
      <c r="H176" s="36"/>
      <c r="I176" s="37"/>
      <c r="J176" s="37"/>
    </row>
    <row r="177" spans="1:10" ht="12.75" customHeight="1" x14ac:dyDescent="0.25">
      <c r="A177"/>
      <c r="B177"/>
      <c r="C177"/>
      <c r="D177" s="36"/>
      <c r="E177" s="36"/>
      <c r="F177" s="36"/>
      <c r="G177" s="36"/>
      <c r="H177" s="36"/>
      <c r="I177" s="37"/>
      <c r="J177" s="37"/>
    </row>
    <row r="178" spans="1:10" ht="12.75" customHeight="1" x14ac:dyDescent="0.25">
      <c r="A178"/>
      <c r="B178"/>
      <c r="C178"/>
      <c r="D178" s="36"/>
      <c r="E178" s="36"/>
      <c r="F178" s="36"/>
      <c r="G178" s="36"/>
      <c r="H178" s="36"/>
      <c r="I178" s="37"/>
      <c r="J178" s="37"/>
    </row>
    <row r="179" spans="1:10" ht="12.75" customHeight="1" x14ac:dyDescent="0.25">
      <c r="A179"/>
      <c r="B179"/>
      <c r="C179"/>
      <c r="D179" s="36"/>
      <c r="E179" s="36"/>
      <c r="F179" s="36"/>
      <c r="G179" s="36"/>
      <c r="H179" s="36"/>
      <c r="I179" s="37"/>
      <c r="J179" s="37"/>
    </row>
    <row r="180" spans="1:10" ht="12.75" customHeight="1" x14ac:dyDescent="0.25">
      <c r="A180"/>
      <c r="B180"/>
      <c r="C180"/>
      <c r="D180" s="36"/>
      <c r="E180" s="36"/>
      <c r="F180" s="36"/>
      <c r="G180" s="36"/>
      <c r="H180" s="36"/>
      <c r="I180" s="37"/>
      <c r="J180" s="37"/>
    </row>
    <row r="181" spans="1:10" ht="12.75" customHeight="1" x14ac:dyDescent="0.25">
      <c r="A181"/>
      <c r="B181"/>
      <c r="C181"/>
      <c r="D181" s="36"/>
      <c r="E181" s="36"/>
      <c r="F181" s="36"/>
      <c r="G181" s="36"/>
      <c r="H181" s="36"/>
      <c r="I181" s="37"/>
      <c r="J181" s="37"/>
    </row>
    <row r="182" spans="1:10" ht="12.75" customHeight="1" x14ac:dyDescent="0.25">
      <c r="A182"/>
      <c r="B182"/>
      <c r="C182"/>
      <c r="D182" s="36"/>
      <c r="E182" s="36"/>
      <c r="F182" s="36"/>
      <c r="G182" s="36"/>
      <c r="H182" s="36"/>
      <c r="I182" s="37"/>
      <c r="J182" s="37"/>
    </row>
    <row r="183" spans="1:10" ht="12.75" customHeight="1" x14ac:dyDescent="0.25">
      <c r="A183"/>
      <c r="B183"/>
      <c r="C183"/>
      <c r="D183" s="36"/>
      <c r="E183" s="36"/>
      <c r="F183" s="36"/>
      <c r="G183" s="36"/>
      <c r="H183" s="36"/>
      <c r="I183" s="37"/>
      <c r="J183" s="37"/>
    </row>
    <row r="184" spans="1:10" ht="12.75" customHeight="1" x14ac:dyDescent="0.25">
      <c r="A184"/>
      <c r="B184"/>
      <c r="C184"/>
      <c r="D184" s="36"/>
      <c r="E184" s="36"/>
      <c r="F184" s="36"/>
      <c r="G184" s="36"/>
      <c r="H184" s="36"/>
      <c r="I184" s="37"/>
      <c r="J184" s="37"/>
    </row>
  </sheetData>
  <autoFilter ref="A5:J5" xr:uid="{99BF6000-37FB-4572-83A8-407EBC938012}"/>
  <mergeCells count="4">
    <mergeCell ref="A1:J1"/>
    <mergeCell ref="A2:J2"/>
    <mergeCell ref="D4:E4"/>
    <mergeCell ref="F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8D3FB-BC8F-4B41-A2C0-2DF1335256F8}">
  <dimension ref="A1:AA158"/>
  <sheetViews>
    <sheetView workbookViewId="0">
      <selection sqref="A1:M1"/>
    </sheetView>
  </sheetViews>
  <sheetFormatPr defaultColWidth="17.28515625" defaultRowHeight="15" x14ac:dyDescent="0.25"/>
  <cols>
    <col min="1" max="11" width="15.85546875" customWidth="1"/>
    <col min="12" max="27" width="8.7109375" hidden="1" customWidth="1"/>
  </cols>
  <sheetData>
    <row r="1" spans="1:27" ht="22.5" customHeight="1" x14ac:dyDescent="0.25">
      <c r="A1" s="123" t="s">
        <v>1893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P1" s="52"/>
      <c r="Q1" s="52"/>
      <c r="S1" s="52"/>
      <c r="T1" s="52"/>
      <c r="U1" s="52"/>
      <c r="V1" s="52"/>
      <c r="W1" s="52"/>
      <c r="X1" s="52"/>
      <c r="Y1" s="52"/>
      <c r="Z1" s="52"/>
      <c r="AA1" s="52"/>
    </row>
    <row r="2" spans="1:27" ht="12.75" customHeight="1" x14ac:dyDescent="0.25">
      <c r="A2" s="49"/>
      <c r="B2" s="50"/>
      <c r="C2" s="50"/>
      <c r="D2" s="50"/>
      <c r="E2" s="50"/>
      <c r="F2" s="50"/>
      <c r="G2" s="50"/>
      <c r="H2" s="50"/>
      <c r="I2" s="50"/>
      <c r="J2" s="50"/>
      <c r="K2" s="51"/>
      <c r="P2" s="52"/>
      <c r="Q2" s="52"/>
      <c r="S2" s="52"/>
      <c r="T2" s="52"/>
      <c r="U2" s="52"/>
      <c r="V2" s="52"/>
      <c r="W2" s="52"/>
      <c r="X2" s="52"/>
      <c r="Y2" s="52"/>
      <c r="Z2" s="52"/>
      <c r="AA2" s="52"/>
    </row>
    <row r="3" spans="1:27" ht="22.5" customHeight="1" x14ac:dyDescent="0.25">
      <c r="A3" s="139" t="s">
        <v>1889</v>
      </c>
      <c r="B3" s="126"/>
      <c r="C3" s="126"/>
      <c r="D3" s="126"/>
      <c r="E3" s="126"/>
      <c r="F3" s="126"/>
      <c r="G3" s="126"/>
      <c r="H3" s="126"/>
      <c r="I3" s="126"/>
      <c r="J3" s="126"/>
      <c r="K3" s="53"/>
      <c r="P3" s="54"/>
      <c r="Q3" s="54"/>
      <c r="R3" s="112" t="s">
        <v>1979</v>
      </c>
      <c r="S3" s="52"/>
      <c r="T3" s="52"/>
      <c r="U3" s="52"/>
      <c r="V3" s="52"/>
      <c r="W3" s="52"/>
      <c r="X3" s="52"/>
      <c r="Y3" s="52"/>
      <c r="Z3" s="52"/>
      <c r="AA3" s="52"/>
    </row>
    <row r="4" spans="1:27" ht="22.5" customHeight="1" x14ac:dyDescent="0.25">
      <c r="A4" s="55" t="s">
        <v>0</v>
      </c>
      <c r="B4" s="56"/>
      <c r="C4" s="57"/>
      <c r="D4" s="57"/>
      <c r="E4" s="57"/>
      <c r="F4" s="57"/>
      <c r="G4" s="57"/>
      <c r="H4" s="57"/>
      <c r="I4" s="57"/>
      <c r="J4" s="57"/>
      <c r="K4" s="58"/>
      <c r="P4" s="54">
        <v>22</v>
      </c>
      <c r="Q4" s="54">
        <v>4</v>
      </c>
      <c r="R4" s="52"/>
      <c r="S4" s="52"/>
      <c r="T4" s="52"/>
      <c r="U4" s="52"/>
      <c r="V4" s="52"/>
      <c r="W4" s="52"/>
      <c r="X4" s="52"/>
      <c r="Y4" s="52"/>
      <c r="Z4" s="52"/>
      <c r="AA4" s="52"/>
    </row>
    <row r="5" spans="1:27" x14ac:dyDescent="0.25">
      <c r="A5" s="59"/>
      <c r="B5" s="135" t="s">
        <v>1890</v>
      </c>
      <c r="C5" s="136"/>
      <c r="D5" s="136"/>
      <c r="E5" s="136"/>
      <c r="F5" s="136"/>
      <c r="G5" s="136"/>
      <c r="H5" s="136"/>
      <c r="I5" s="136"/>
      <c r="J5" s="136"/>
      <c r="K5" s="137"/>
      <c r="P5" s="54">
        <v>7</v>
      </c>
      <c r="Q5" s="54">
        <v>0</v>
      </c>
      <c r="R5" s="54">
        <f t="shared" ref="R5:Z5" si="0">Q5+1</f>
        <v>1</v>
      </c>
      <c r="S5" s="54">
        <f t="shared" si="0"/>
        <v>2</v>
      </c>
      <c r="T5" s="54">
        <f t="shared" si="0"/>
        <v>3</v>
      </c>
      <c r="U5" s="54">
        <f t="shared" si="0"/>
        <v>4</v>
      </c>
      <c r="V5" s="54">
        <f t="shared" si="0"/>
        <v>5</v>
      </c>
      <c r="W5" s="54">
        <f t="shared" si="0"/>
        <v>6</v>
      </c>
      <c r="X5" s="54">
        <f t="shared" si="0"/>
        <v>7</v>
      </c>
      <c r="Y5" s="54">
        <f t="shared" si="0"/>
        <v>8</v>
      </c>
      <c r="Z5" s="54">
        <f t="shared" si="0"/>
        <v>9</v>
      </c>
      <c r="AA5" s="52"/>
    </row>
    <row r="6" spans="1:27" x14ac:dyDescent="0.25">
      <c r="A6" s="140" t="s">
        <v>1891</v>
      </c>
      <c r="B6" s="130" t="str">
        <f>'xl fixtures'!B3</f>
        <v>Disley 1</v>
      </c>
      <c r="C6" s="130" t="str">
        <f>'xl fixtures'!C3</f>
        <v>Forest 1</v>
      </c>
      <c r="D6" s="130" t="str">
        <f>'xl fixtures'!D3</f>
        <v>MCR Edgeley 1</v>
      </c>
      <c r="E6" s="130" t="str">
        <f>'xl fixtures'!E3</f>
        <v>MCR Edgeley 2</v>
      </c>
      <c r="F6" s="130" t="str">
        <f>'xl fixtures'!F3</f>
        <v>Rally 1</v>
      </c>
      <c r="G6" s="130" t="str">
        <f>'xl fixtures'!G3</f>
        <v>TGB</v>
      </c>
      <c r="H6" s="130" t="str">
        <f>'xl fixtures'!H3</f>
        <v>Yeti 1</v>
      </c>
      <c r="I6" s="130" t="str">
        <f>'xl fixtures'!I3</f>
        <v>ACE</v>
      </c>
      <c r="J6" s="130">
        <f>'xl fixtures'!J3</f>
        <v>0</v>
      </c>
      <c r="K6" s="130">
        <f>'xl fixtures'!K3</f>
        <v>0</v>
      </c>
      <c r="P6" s="54">
        <v>0</v>
      </c>
      <c r="Q6" s="54">
        <v>1</v>
      </c>
      <c r="R6" s="54">
        <f>Q6+Q5+(Q5&lt;P6)</f>
        <v>1</v>
      </c>
      <c r="S6" s="54">
        <f>Q6+R5+(R5&lt;P6)</f>
        <v>2</v>
      </c>
      <c r="T6" s="54">
        <f>Q6+S5+(S5&lt;P6)</f>
        <v>3</v>
      </c>
      <c r="U6" s="54">
        <f>Q6+T5+(T5&lt;P6)</f>
        <v>4</v>
      </c>
      <c r="V6" s="54">
        <f>Q6+U5+(U5&lt;P6)</f>
        <v>5</v>
      </c>
      <c r="W6" s="54">
        <f>Q6+V5+(V5&lt;P6)</f>
        <v>6</v>
      </c>
      <c r="X6" s="54">
        <f>Q6+W5+(W5&lt;P6)</f>
        <v>7</v>
      </c>
      <c r="Y6" s="54">
        <f>Q6+X5+(X5&lt;P6)</f>
        <v>8</v>
      </c>
      <c r="Z6" s="54">
        <f>Q6+Y5+(Y5&lt;P6)</f>
        <v>9</v>
      </c>
      <c r="AA6" s="52"/>
    </row>
    <row r="7" spans="1:27" x14ac:dyDescent="0.25">
      <c r="A7" s="131"/>
      <c r="B7" s="131"/>
      <c r="C7" s="131"/>
      <c r="D7" s="131"/>
      <c r="E7" s="131"/>
      <c r="F7" s="131"/>
      <c r="G7" s="131"/>
      <c r="H7" s="131"/>
      <c r="I7" s="131"/>
      <c r="J7" s="131"/>
      <c r="K7" s="131"/>
      <c r="P7" s="52"/>
      <c r="Q7" s="52"/>
      <c r="R7" s="52" t="str">
        <f>"A"&amp;(R6-1)*P4+Q4</f>
        <v>A4</v>
      </c>
      <c r="S7" s="52" t="str">
        <f>"A"&amp;(S6-1)*P4+Q4</f>
        <v>A26</v>
      </c>
      <c r="T7" s="52" t="str">
        <f>"A"&amp;(T6-1)*P4+Q4</f>
        <v>A48</v>
      </c>
      <c r="U7" s="52" t="str">
        <f>"A"&amp;(U6-1)*P4+Q4</f>
        <v>A70</v>
      </c>
      <c r="V7" s="52" t="str">
        <f>"A"&amp;(V6-1)*P4+Q4</f>
        <v>A92</v>
      </c>
      <c r="W7" s="52" t="str">
        <f>"A"&amp;(W6-1)*P4+Q4</f>
        <v>A114</v>
      </c>
      <c r="X7" s="52" t="str">
        <f>"A"&amp;(X6-1)*P4+Q4</f>
        <v>A136</v>
      </c>
      <c r="Y7" s="52" t="str">
        <f>"A"&amp;(Y6-1)*P4+Q4</f>
        <v>A158</v>
      </c>
      <c r="Z7" s="52" t="str">
        <f>"A"&amp;(Z6-1)*P4+Q4</f>
        <v>A180</v>
      </c>
      <c r="AA7" s="52"/>
    </row>
    <row r="8" spans="1:27" x14ac:dyDescent="0.25">
      <c r="A8" s="130" t="str">
        <f>'xl fixtures'!A5</f>
        <v>Disley 1</v>
      </c>
      <c r="B8" s="132" t="s">
        <v>136</v>
      </c>
      <c r="C8" s="60" t="str">
        <f>'xl fixtures'!C5</f>
        <v>Conceded by</v>
      </c>
      <c r="D8" s="60">
        <f>'xl fixtures'!D5</f>
        <v>44992</v>
      </c>
      <c r="E8" s="60">
        <f>'xl fixtures'!E5</f>
        <v>44971</v>
      </c>
      <c r="F8" s="60" t="str">
        <f>'xl fixtures'!F5</f>
        <v>Conceded by</v>
      </c>
      <c r="G8" s="60" t="str">
        <f>'xl fixtures'!G5</f>
        <v>Conceded by</v>
      </c>
      <c r="H8" s="60">
        <f>'xl fixtures'!H5</f>
        <v>45020</v>
      </c>
      <c r="I8" s="60">
        <f>'xl fixtures'!I5</f>
        <v>44936</v>
      </c>
      <c r="J8" s="60">
        <f>'xl fixtures'!J5</f>
        <v>0</v>
      </c>
      <c r="K8" s="60">
        <f>'xl fixtures'!K5</f>
        <v>0</v>
      </c>
      <c r="P8" s="54">
        <f>P6+1</f>
        <v>1</v>
      </c>
      <c r="Q8" s="54">
        <f>P5+Q6</f>
        <v>8</v>
      </c>
      <c r="R8" s="54"/>
      <c r="S8" s="54">
        <f>Q8+R5+(R5&lt;P8)</f>
        <v>9</v>
      </c>
      <c r="T8" s="54">
        <f>Q8+S5+(S5&lt;P8)</f>
        <v>10</v>
      </c>
      <c r="U8" s="54">
        <f>Q8+T5+(T5&lt;P8)</f>
        <v>11</v>
      </c>
      <c r="V8" s="54">
        <f>Q8+U5+(U5&lt;P8)</f>
        <v>12</v>
      </c>
      <c r="W8" s="54">
        <f>Q8+V5+(V5&lt;P8)</f>
        <v>13</v>
      </c>
      <c r="X8" s="54">
        <f>Q8+W5+(W5&lt;P8)</f>
        <v>14</v>
      </c>
      <c r="Y8" s="54">
        <f>Q8+X5+(X5&lt;P8)</f>
        <v>15</v>
      </c>
      <c r="Z8" s="54">
        <f>Q8+Y5+(Y5&lt;P8)</f>
        <v>16</v>
      </c>
      <c r="AA8" s="52"/>
    </row>
    <row r="9" spans="1:27" x14ac:dyDescent="0.25">
      <c r="A9" s="131"/>
      <c r="B9" s="131"/>
      <c r="C9" s="61" t="str">
        <f>IF('xl fixtures'!C6="","",HYPERLINK(R3&amp;R7,'xl fixtures'!C6))</f>
        <v>Disley 1</v>
      </c>
      <c r="D9" s="61" t="str">
        <f>IF('xl fixtures'!D6="","",HYPERLINK(R3&amp;S7,'xl fixtures'!D6))</f>
        <v>5 - 13</v>
      </c>
      <c r="E9" s="61" t="str">
        <f>IF('xl fixtures'!E6="","",HYPERLINK(R3&amp;T7,'xl fixtures'!E6))</f>
        <v>7 - 11</v>
      </c>
      <c r="F9" s="61" t="str">
        <f>IF('xl fixtures'!F6="","",HYPERLINK(R3&amp;U7,'xl fixtures'!F6))</f>
        <v>Disley 1</v>
      </c>
      <c r="G9" s="61" t="str">
        <f>IF('xl fixtures'!G6="","",HYPERLINK(R3&amp;V7,'xl fixtures'!G6))</f>
        <v>TGB</v>
      </c>
      <c r="H9" s="61" t="str">
        <f>IF('xl fixtures'!H6="","",HYPERLINK(R3&amp;W7,'xl fixtures'!H6))</f>
        <v>5 - 13</v>
      </c>
      <c r="I9" s="61" t="str">
        <f>IF('xl fixtures'!I6="","",HYPERLINK(R3&amp;X7,'xl fixtures'!I6))</f>
        <v>0 - 18</v>
      </c>
      <c r="J9" s="61" t="str">
        <f>IF('xl fixtures'!J6="","",HYPERLINK(R3&amp;Y7,'xl fixtures'!J6))</f>
        <v/>
      </c>
      <c r="K9" s="61" t="str">
        <f>IF('xl fixtures'!K6="","",HYPERLINK(R3&amp;Z7,'xl fixtures'!K6))</f>
        <v/>
      </c>
      <c r="P9" s="52"/>
      <c r="Q9" s="52" t="str">
        <f>"A"&amp;(Q8-1)*P4+Q4</f>
        <v>A158</v>
      </c>
      <c r="R9" s="52"/>
      <c r="S9" s="52" t="str">
        <f>"A"&amp;(S8-1)*P4+Q4</f>
        <v>A180</v>
      </c>
      <c r="T9" s="52" t="str">
        <f>"A"&amp;(T8-1)*P4+Q4</f>
        <v>A202</v>
      </c>
      <c r="U9" s="52" t="str">
        <f>"A"&amp;(U8-1)*P4+Q4</f>
        <v>A224</v>
      </c>
      <c r="V9" s="52" t="str">
        <f>"A"&amp;(V8-1)*P4+Q4</f>
        <v>A246</v>
      </c>
      <c r="W9" s="52" t="str">
        <f>"A"&amp;(W8-1)*P4+Q4</f>
        <v>A268</v>
      </c>
      <c r="X9" s="52" t="str">
        <f>"A"&amp;(X8-1)*P4+Q4</f>
        <v>A290</v>
      </c>
      <c r="Y9" s="52" t="str">
        <f>"A"&amp;(Y8-1)*P4+Q4</f>
        <v>A312</v>
      </c>
      <c r="Z9" s="52" t="str">
        <f>"A"&amp;(Z8-1)*P4+Q4</f>
        <v>A334</v>
      </c>
      <c r="AA9" s="52"/>
    </row>
    <row r="10" spans="1:27" x14ac:dyDescent="0.25">
      <c r="A10" s="130" t="str">
        <f>'xl fixtures'!A7</f>
        <v>Forest 1</v>
      </c>
      <c r="B10" s="60">
        <f>'xl fixtures'!B7</f>
        <v>44858</v>
      </c>
      <c r="C10" s="132" t="s">
        <v>136</v>
      </c>
      <c r="D10" s="60">
        <f>'xl fixtures'!D7</f>
        <v>44963</v>
      </c>
      <c r="E10" s="60">
        <f>'xl fixtures'!E7</f>
        <v>44893</v>
      </c>
      <c r="F10" s="60">
        <f>'xl fixtures'!F7</f>
        <v>44984</v>
      </c>
      <c r="G10" s="60">
        <f>'xl fixtures'!G7</f>
        <v>45019</v>
      </c>
      <c r="H10" s="60">
        <f>'xl fixtures'!H7</f>
        <v>44970</v>
      </c>
      <c r="I10" s="60">
        <f>'xl fixtures'!I7</f>
        <v>45033</v>
      </c>
      <c r="J10" s="60">
        <f>'xl fixtures'!J7</f>
        <v>0</v>
      </c>
      <c r="K10" s="60">
        <f>'xl fixtures'!K7</f>
        <v>0</v>
      </c>
      <c r="P10" s="54">
        <f>P8+1</f>
        <v>2</v>
      </c>
      <c r="Q10" s="54">
        <f>P5+Q8</f>
        <v>15</v>
      </c>
      <c r="R10" s="54">
        <f>Q10+Q5+(Q5&lt;P10)</f>
        <v>16</v>
      </c>
      <c r="S10" s="54"/>
      <c r="T10" s="54">
        <f>Q10+S5+(S5&lt;P10)</f>
        <v>17</v>
      </c>
      <c r="U10" s="54">
        <f>Q10+T5+(T5&lt;P10)</f>
        <v>18</v>
      </c>
      <c r="V10" s="54">
        <f>Q10+U5+(U5&lt;P10)</f>
        <v>19</v>
      </c>
      <c r="W10" s="54">
        <f>Q10+V5+(V5&lt;P10)</f>
        <v>20</v>
      </c>
      <c r="X10" s="54">
        <f>Q10+W5+(W5&lt;P10)</f>
        <v>21</v>
      </c>
      <c r="Y10" s="54">
        <f>Q10+X5+(X5&lt;P10)</f>
        <v>22</v>
      </c>
      <c r="Z10" s="54">
        <f>Q10+Y5+(Y5&lt;P10)</f>
        <v>23</v>
      </c>
      <c r="AA10" s="52"/>
    </row>
    <row r="11" spans="1:27" x14ac:dyDescent="0.25">
      <c r="A11" s="131"/>
      <c r="B11" s="61" t="str">
        <f>IF('xl fixtures'!B8="","",HYPERLINK(R3&amp;Q9,'xl fixtures'!B8))</f>
        <v>18 - 0</v>
      </c>
      <c r="C11" s="131"/>
      <c r="D11" s="61" t="str">
        <f>IF('xl fixtures'!D8="","",HYPERLINK(R3&amp;S9,'xl fixtures'!D8))</f>
        <v>18 - 0</v>
      </c>
      <c r="E11" s="61" t="str">
        <f>IF('xl fixtures'!E8="","",HYPERLINK(R3&amp;T9,'xl fixtures'!E8))</f>
        <v>18 - 0</v>
      </c>
      <c r="F11" s="61" t="str">
        <f>IF('xl fixtures'!F8="","",HYPERLINK(R3&amp;U9,'xl fixtures'!F8))</f>
        <v>18 - 0</v>
      </c>
      <c r="G11" s="61" t="str">
        <f>IF('xl fixtures'!G8="","",HYPERLINK(R3&amp;V9,'xl fixtures'!G8))</f>
        <v>13 - 5</v>
      </c>
      <c r="H11" s="61" t="str">
        <f>IF('xl fixtures'!H8="","",HYPERLINK(R3&amp;W9,'xl fixtures'!H8))</f>
        <v>17 - 1</v>
      </c>
      <c r="I11" s="61" t="str">
        <f>IF('xl fixtures'!I8="","",HYPERLINK(R3&amp;X9,'xl fixtures'!I8))</f>
        <v>6 - 12</v>
      </c>
      <c r="J11" s="61" t="str">
        <f>IF('xl fixtures'!J8="","",HYPERLINK(R3&amp;Y9,'xl fixtures'!J8))</f>
        <v/>
      </c>
      <c r="K11" s="61" t="str">
        <f>IF('xl fixtures'!K8="","",HYPERLINK(R3&amp;Z9,'xl fixtures'!K8))</f>
        <v/>
      </c>
      <c r="P11" s="52"/>
      <c r="Q11" s="52" t="str">
        <f>"A"&amp;(Q10-1)*P4+Q4</f>
        <v>A312</v>
      </c>
      <c r="R11" s="52" t="str">
        <f>"A"&amp;(R10-1)*P4+Q4</f>
        <v>A334</v>
      </c>
      <c r="S11" s="52"/>
      <c r="T11" s="52" t="str">
        <f>"A"&amp;(T10-1)*P4+Q4</f>
        <v>A356</v>
      </c>
      <c r="U11" s="52" t="str">
        <f>"A"&amp;(U10-1)*P4+Q4</f>
        <v>A378</v>
      </c>
      <c r="V11" s="52" t="str">
        <f>"A"&amp;(V10-1)*P4+Q4</f>
        <v>A400</v>
      </c>
      <c r="W11" s="52" t="str">
        <f>"A"&amp;(W10-1)*P4+Q4</f>
        <v>A422</v>
      </c>
      <c r="X11" s="52" t="str">
        <f>"A"&amp;(X10-1)*P4+Q4</f>
        <v>A444</v>
      </c>
      <c r="Y11" s="52" t="str">
        <f>"A"&amp;(Y10-1)*P4+Q4</f>
        <v>A466</v>
      </c>
      <c r="Z11" s="52" t="str">
        <f>"A"&amp;(Z10-1)*P4+Q4</f>
        <v>A488</v>
      </c>
      <c r="AA11" s="52"/>
    </row>
    <row r="12" spans="1:27" x14ac:dyDescent="0.25">
      <c r="A12" s="130" t="str">
        <f>'xl fixtures'!A9</f>
        <v>MCR Edgeley 1</v>
      </c>
      <c r="B12" s="60">
        <f>'xl fixtures'!B9</f>
        <v>44973</v>
      </c>
      <c r="C12" s="60">
        <f>'xl fixtures'!C9</f>
        <v>44881</v>
      </c>
      <c r="D12" s="132" t="s">
        <v>136</v>
      </c>
      <c r="E12" s="60">
        <f>'xl fixtures'!E9</f>
        <v>44867</v>
      </c>
      <c r="F12" s="60">
        <f>'xl fixtures'!F9</f>
        <v>44895</v>
      </c>
      <c r="G12" s="60">
        <f>'xl fixtures'!G9</f>
        <v>45043</v>
      </c>
      <c r="H12" s="60">
        <f>'xl fixtures'!H9</f>
        <v>44937</v>
      </c>
      <c r="I12" s="60">
        <f>'xl fixtures'!I9</f>
        <v>45049</v>
      </c>
      <c r="J12" s="60">
        <f>'xl fixtures'!J9</f>
        <v>0</v>
      </c>
      <c r="K12" s="60">
        <f>'xl fixtures'!K9</f>
        <v>0</v>
      </c>
      <c r="P12" s="54">
        <f>P10+1</f>
        <v>3</v>
      </c>
      <c r="Q12" s="54">
        <f>P5+Q10</f>
        <v>22</v>
      </c>
      <c r="R12" s="54">
        <f>Q12+Q5+(Q5&lt;P12)</f>
        <v>23</v>
      </c>
      <c r="S12" s="54">
        <f>Q12+R5+(R5&lt;P12)</f>
        <v>24</v>
      </c>
      <c r="T12" s="54"/>
      <c r="U12" s="54">
        <f>Q12+T5+(T5&lt;P12)</f>
        <v>25</v>
      </c>
      <c r="V12" s="54">
        <f>Q12+U5+(U5&lt;P12)</f>
        <v>26</v>
      </c>
      <c r="W12" s="54">
        <f>Q12+V5+(V5&lt;P12)</f>
        <v>27</v>
      </c>
      <c r="X12" s="54">
        <f>Q12+W5+(W5&lt;P12)</f>
        <v>28</v>
      </c>
      <c r="Y12" s="54">
        <f>Q12+X5+(X5&lt;P12)</f>
        <v>29</v>
      </c>
      <c r="Z12" s="54">
        <f>Q12+Y5+(Y5&lt;P12)</f>
        <v>30</v>
      </c>
      <c r="AA12" s="52"/>
    </row>
    <row r="13" spans="1:27" x14ac:dyDescent="0.25">
      <c r="A13" s="131"/>
      <c r="B13" s="61" t="str">
        <f>IF('xl fixtures'!B10="","",HYPERLINK(R3&amp;Q11,'xl fixtures'!B10))</f>
        <v>16 - 2</v>
      </c>
      <c r="C13" s="61" t="str">
        <f>IF('xl fixtures'!C10="","",HYPERLINK(R3&amp;R11,'xl fixtures'!C10))</f>
        <v>1 - 17</v>
      </c>
      <c r="D13" s="131"/>
      <c r="E13" s="61" t="str">
        <f>IF('xl fixtures'!E10="","",HYPERLINK(R3&amp;T11,'xl fixtures'!E10))</f>
        <v>15 - 3</v>
      </c>
      <c r="F13" s="61" t="str">
        <f>IF('xl fixtures'!F10="","",HYPERLINK(R3&amp;U11,'xl fixtures'!F10))</f>
        <v>17 - 1</v>
      </c>
      <c r="G13" s="61" t="str">
        <f>IF('xl fixtures'!G10="","",HYPERLINK(R3&amp;V11,'xl fixtures'!G10))</f>
        <v>16 - 2</v>
      </c>
      <c r="H13" s="61" t="str">
        <f>IF('xl fixtures'!H10="","",HYPERLINK(R3&amp;W11,'xl fixtures'!H10))</f>
        <v>10 - 8</v>
      </c>
      <c r="I13" s="61" t="str">
        <f>IF('xl fixtures'!I10="","",HYPERLINK(R3&amp;X11,'xl fixtures'!I10))</f>
        <v>2 - 16</v>
      </c>
      <c r="J13" s="61" t="str">
        <f>IF('xl fixtures'!J10="","",HYPERLINK(R3&amp;Y11,'xl fixtures'!J10))</f>
        <v/>
      </c>
      <c r="K13" s="61" t="str">
        <f>IF('xl fixtures'!K10="","",HYPERLINK(R3&amp;Z11,'xl fixtures'!K10))</f>
        <v/>
      </c>
      <c r="P13" s="52"/>
      <c r="Q13" s="52" t="str">
        <f>"A"&amp;(Q12-1)*P4+Q4</f>
        <v>A466</v>
      </c>
      <c r="R13" s="52" t="str">
        <f>"A"&amp;(R12-1)*P4+Q4</f>
        <v>A488</v>
      </c>
      <c r="S13" s="52" t="str">
        <f>"A"&amp;(S12-1)*P4+Q4</f>
        <v>A510</v>
      </c>
      <c r="T13" s="52"/>
      <c r="U13" s="52" t="str">
        <f>"A"&amp;(U12-1)*P4+Q4</f>
        <v>A532</v>
      </c>
      <c r="V13" s="52" t="str">
        <f>"A"&amp;(V12-1)*P4+Q4</f>
        <v>A554</v>
      </c>
      <c r="W13" s="52" t="str">
        <f>"A"&amp;(W12-1)*P4+Q4</f>
        <v>A576</v>
      </c>
      <c r="X13" s="52" t="str">
        <f>"A"&amp;(X12-1)*P4+Q4</f>
        <v>A598</v>
      </c>
      <c r="Y13" s="52" t="str">
        <f>"A"&amp;(Y12-1)*P4+Q4</f>
        <v>A620</v>
      </c>
      <c r="Z13" s="52" t="str">
        <f>"A"&amp;(Z12-1)*P4+Q4</f>
        <v>A642</v>
      </c>
      <c r="AA13" s="52"/>
    </row>
    <row r="14" spans="1:27" x14ac:dyDescent="0.25">
      <c r="A14" s="130" t="str">
        <f>'xl fixtures'!A11</f>
        <v>MCR Edgeley 2</v>
      </c>
      <c r="B14" s="60">
        <f>'xl fixtures'!B11</f>
        <v>44938</v>
      </c>
      <c r="C14" s="60">
        <f>'xl fixtures'!C11</f>
        <v>45007</v>
      </c>
      <c r="D14" s="60">
        <f>'xl fixtures'!D11</f>
        <v>44839</v>
      </c>
      <c r="E14" s="132" t="s">
        <v>136</v>
      </c>
      <c r="F14" s="60">
        <f>'xl fixtures'!F11</f>
        <v>45035</v>
      </c>
      <c r="G14" s="60">
        <f>'xl fixtures'!G11</f>
        <v>44811</v>
      </c>
      <c r="H14" s="60">
        <f>'xl fixtures'!H11</f>
        <v>44846</v>
      </c>
      <c r="I14" s="60">
        <f>'xl fixtures'!I11</f>
        <v>44965</v>
      </c>
      <c r="J14" s="60">
        <f>'xl fixtures'!J11</f>
        <v>0</v>
      </c>
      <c r="K14" s="60">
        <f>'xl fixtures'!K11</f>
        <v>0</v>
      </c>
      <c r="P14" s="54">
        <f>P12+1</f>
        <v>4</v>
      </c>
      <c r="Q14" s="54">
        <f>P5+Q12</f>
        <v>29</v>
      </c>
      <c r="R14" s="54">
        <f>Q14+Q5+(Q5&lt;P14)</f>
        <v>30</v>
      </c>
      <c r="S14" s="54">
        <f>Q14+R5+(R5&lt;P14)</f>
        <v>31</v>
      </c>
      <c r="T14" s="54">
        <f>Q14+S5+(S5&lt;P14)</f>
        <v>32</v>
      </c>
      <c r="U14" s="54"/>
      <c r="V14" s="54">
        <f>Q14+U5+(U5&lt;P14)</f>
        <v>33</v>
      </c>
      <c r="W14" s="54">
        <f>Q14+V5+(V5&lt;P14)</f>
        <v>34</v>
      </c>
      <c r="X14" s="54">
        <f>Q14+W5+(W5&lt;P14)</f>
        <v>35</v>
      </c>
      <c r="Y14" s="54">
        <f>Q14+X5+(X5&lt;P14)</f>
        <v>36</v>
      </c>
      <c r="Z14" s="54">
        <f>Q14+Y5+(Y5&lt;P14)</f>
        <v>37</v>
      </c>
      <c r="AA14" s="52"/>
    </row>
    <row r="15" spans="1:27" x14ac:dyDescent="0.25">
      <c r="A15" s="131"/>
      <c r="B15" s="61" t="str">
        <f>IF('xl fixtures'!B12="","",HYPERLINK(R3&amp;Q13,'xl fixtures'!B12))</f>
        <v>15 - 3</v>
      </c>
      <c r="C15" s="61" t="str">
        <f>IF('xl fixtures'!C12="","",HYPERLINK(R3&amp;R13,'xl fixtures'!C12))</f>
        <v>0 - 18</v>
      </c>
      <c r="D15" s="61" t="str">
        <f>IF('xl fixtures'!D12="","",HYPERLINK(R3&amp;S13,'xl fixtures'!D12))</f>
        <v>1 - 17</v>
      </c>
      <c r="E15" s="131"/>
      <c r="F15" s="61" t="str">
        <f>IF('xl fixtures'!F12="","",HYPERLINK(R3&amp;U13,'xl fixtures'!F12))</f>
        <v>10 - 8</v>
      </c>
      <c r="G15" s="61" t="str">
        <f>IF('xl fixtures'!G12="","",HYPERLINK(R3&amp;V13,'xl fixtures'!G12))</f>
        <v>17 - 1</v>
      </c>
      <c r="H15" s="61" t="str">
        <f>IF('xl fixtures'!H12="","",HYPERLINK(R3&amp;W13,'xl fixtures'!H12))</f>
        <v>7 - 11</v>
      </c>
      <c r="I15" s="61" t="str">
        <f>IF('xl fixtures'!I12="","",HYPERLINK(R3&amp;X13,'xl fixtures'!I12))</f>
        <v>4 - 14</v>
      </c>
      <c r="J15" s="61" t="str">
        <f>IF('xl fixtures'!J12="","",HYPERLINK(R3&amp;Y13,'xl fixtures'!J12))</f>
        <v/>
      </c>
      <c r="K15" s="61" t="str">
        <f>IF('xl fixtures'!K12="","",HYPERLINK(R3&amp;Z13,'xl fixtures'!K12))</f>
        <v/>
      </c>
      <c r="P15" s="52"/>
      <c r="Q15" s="52" t="str">
        <f>"A"&amp;(Q14-1)*P4+Q4</f>
        <v>A620</v>
      </c>
      <c r="R15" s="52" t="str">
        <f>"A"&amp;(R14-1)*P4+Q4</f>
        <v>A642</v>
      </c>
      <c r="S15" s="52" t="str">
        <f>"A"&amp;(S14-1)*P4+Q4</f>
        <v>A664</v>
      </c>
      <c r="T15" s="52" t="str">
        <f>"A"&amp;(T14-1)*P4+Q4</f>
        <v>A686</v>
      </c>
      <c r="U15" s="52"/>
      <c r="V15" s="52" t="str">
        <f>"A"&amp;(V14-1)*P4+Q4</f>
        <v>A708</v>
      </c>
      <c r="W15" s="52" t="str">
        <f>"A"&amp;(W14-1)*P4+Q4</f>
        <v>A730</v>
      </c>
      <c r="X15" s="52" t="str">
        <f>"A"&amp;(X14-1)*P4+Q4</f>
        <v>A752</v>
      </c>
      <c r="Y15" s="52" t="str">
        <f>"A"&amp;(Y14-1)*P4+Q4</f>
        <v>A774</v>
      </c>
      <c r="Z15" s="52" t="str">
        <f>"A"&amp;(Z14-1)*P4+Q4</f>
        <v>A796</v>
      </c>
      <c r="AA15" s="52"/>
    </row>
    <row r="16" spans="1:27" x14ac:dyDescent="0.25">
      <c r="A16" s="130" t="str">
        <f>'xl fixtures'!A13</f>
        <v>Rally 1</v>
      </c>
      <c r="B16" s="60" t="str">
        <f>'xl fixtures'!B13</f>
        <v>Conceded by</v>
      </c>
      <c r="C16" s="60">
        <f>'xl fixtures'!C13</f>
        <v>44874</v>
      </c>
      <c r="D16" s="60">
        <f>'xl fixtures'!D13</f>
        <v>45014</v>
      </c>
      <c r="E16" s="60">
        <f>'xl fixtures'!E13</f>
        <v>44986</v>
      </c>
      <c r="F16" s="132" t="s">
        <v>136</v>
      </c>
      <c r="G16" s="60">
        <f>'xl fixtures'!G13</f>
        <v>44972</v>
      </c>
      <c r="H16" s="60">
        <f>'xl fixtures'!H13</f>
        <v>45028</v>
      </c>
      <c r="I16" s="60">
        <f>'xl fixtures'!I13</f>
        <v>44867</v>
      </c>
      <c r="J16" s="60">
        <f>'xl fixtures'!J13</f>
        <v>0</v>
      </c>
      <c r="K16" s="60">
        <f>'xl fixtures'!K13</f>
        <v>0</v>
      </c>
      <c r="P16" s="54">
        <f>P14+1</f>
        <v>5</v>
      </c>
      <c r="Q16" s="54">
        <f>P5+Q14</f>
        <v>36</v>
      </c>
      <c r="R16" s="54">
        <f>Q16+Q5+(Q5&lt;P16)</f>
        <v>37</v>
      </c>
      <c r="S16" s="54">
        <f>Q16+R5+(R5&lt;P16)</f>
        <v>38</v>
      </c>
      <c r="T16" s="54">
        <f>Q16+S5+(S5&lt;P16)</f>
        <v>39</v>
      </c>
      <c r="U16" s="54">
        <f>Q16+T5+(T5&lt;P16)</f>
        <v>40</v>
      </c>
      <c r="V16" s="54"/>
      <c r="W16" s="54">
        <f>Q16+V5+(V5&lt;P16)</f>
        <v>41</v>
      </c>
      <c r="X16" s="54">
        <f>Q16+W5+(W5&lt;P16)</f>
        <v>42</v>
      </c>
      <c r="Y16" s="54">
        <f>Q16+X5+(X5&lt;P16)</f>
        <v>43</v>
      </c>
      <c r="Z16" s="54">
        <f>Q16+Y5+(Y5&lt;P16)</f>
        <v>44</v>
      </c>
      <c r="AA16" s="52"/>
    </row>
    <row r="17" spans="1:27" x14ac:dyDescent="0.25">
      <c r="A17" s="131"/>
      <c r="B17" s="61" t="str">
        <f>IF('xl fixtures'!B14="","",HYPERLINK(R3&amp;Q15,'xl fixtures'!B14))</f>
        <v>Disley 1</v>
      </c>
      <c r="C17" s="61" t="str">
        <f>IF('xl fixtures'!C14="","",HYPERLINK(R3&amp;R15,'xl fixtures'!C14))</f>
        <v>0 - 18</v>
      </c>
      <c r="D17" s="61" t="str">
        <f>IF('xl fixtures'!D14="","",HYPERLINK(R3&amp;S15,'xl fixtures'!D14))</f>
        <v>0 - 18</v>
      </c>
      <c r="E17" s="61" t="str">
        <f>IF('xl fixtures'!E14="","",HYPERLINK(R3&amp;T15,'xl fixtures'!E14))</f>
        <v>6 - 12</v>
      </c>
      <c r="F17" s="131"/>
      <c r="G17" s="61" t="str">
        <f>IF('xl fixtures'!G14="","",HYPERLINK(R3&amp;V15,'xl fixtures'!G14))</f>
        <v>6 - 12</v>
      </c>
      <c r="H17" s="61" t="str">
        <f>IF('xl fixtures'!H14="","",HYPERLINK(R3&amp;W15,'xl fixtures'!H14))</f>
        <v>6 - 12</v>
      </c>
      <c r="I17" s="61" t="str">
        <f>IF('xl fixtures'!I14="","",HYPERLINK(R3&amp;X15,'xl fixtures'!I14))</f>
        <v>0 - 18</v>
      </c>
      <c r="J17" s="61" t="str">
        <f>IF('xl fixtures'!J14="","",HYPERLINK(R3&amp;Y15,'xl fixtures'!J14))</f>
        <v/>
      </c>
      <c r="K17" s="61" t="str">
        <f>IF('xl fixtures'!K14="","",HYPERLINK(R3&amp;Z15,'xl fixtures'!K14))</f>
        <v/>
      </c>
      <c r="P17" s="52"/>
      <c r="Q17" s="52" t="str">
        <f>"A"&amp;(Q16-1)*P4+Q4</f>
        <v>A774</v>
      </c>
      <c r="R17" s="52" t="str">
        <f>"A"&amp;(R16-1)*P4+Q4</f>
        <v>A796</v>
      </c>
      <c r="S17" s="52" t="str">
        <f>"A"&amp;(S16-1)*P4+Q4</f>
        <v>A818</v>
      </c>
      <c r="T17" s="52" t="str">
        <f>"A"&amp;(T16-1)*P4+Q4</f>
        <v>A840</v>
      </c>
      <c r="U17" s="52" t="str">
        <f>"A"&amp;(U16-1)*P4+Q4</f>
        <v>A862</v>
      </c>
      <c r="V17" s="52"/>
      <c r="W17" s="52" t="str">
        <f>"A"&amp;(W16-1)*P4+Q4</f>
        <v>A884</v>
      </c>
      <c r="X17" s="52" t="str">
        <f>"A"&amp;(X16-1)*P4+Q4</f>
        <v>A906</v>
      </c>
      <c r="Y17" s="52" t="str">
        <f>"A"&amp;(Y16-1)*P4+Q4</f>
        <v>A928</v>
      </c>
      <c r="Z17" s="52" t="str">
        <f>"A"&amp;(Z16-1)*P4+Q4</f>
        <v>A950</v>
      </c>
      <c r="AA17" s="52"/>
    </row>
    <row r="18" spans="1:27" x14ac:dyDescent="0.25">
      <c r="A18" s="130" t="str">
        <f>'xl fixtures'!A15</f>
        <v>TGB</v>
      </c>
      <c r="B18" s="60" t="str">
        <f>'xl fixtures'!B15</f>
        <v>Conceded by</v>
      </c>
      <c r="C18" s="60" t="str">
        <f>'xl fixtures'!C15</f>
        <v>Conceded by</v>
      </c>
      <c r="D18" s="60">
        <f>'xl fixtures'!D15</f>
        <v>45040</v>
      </c>
      <c r="E18" s="60">
        <f>'xl fixtures'!E15</f>
        <v>44942</v>
      </c>
      <c r="F18" s="60">
        <f>'xl fixtures'!F15</f>
        <v>44830</v>
      </c>
      <c r="G18" s="132" t="s">
        <v>136</v>
      </c>
      <c r="H18" s="60">
        <f>'xl fixtures'!H15</f>
        <v>44963</v>
      </c>
      <c r="I18" s="60" t="str">
        <f>'xl fixtures'!I15</f>
        <v>Conceded by</v>
      </c>
      <c r="J18" s="60">
        <f>'xl fixtures'!J15</f>
        <v>0</v>
      </c>
      <c r="K18" s="60">
        <f>'xl fixtures'!K15</f>
        <v>0</v>
      </c>
      <c r="P18" s="54">
        <f>P16+1</f>
        <v>6</v>
      </c>
      <c r="Q18" s="54">
        <f>P5+Q16</f>
        <v>43</v>
      </c>
      <c r="R18" s="54">
        <f>Q18+Q5+(Q5&lt;P18)</f>
        <v>44</v>
      </c>
      <c r="S18" s="54">
        <f>Q18+R5+(R5&lt;P18)</f>
        <v>45</v>
      </c>
      <c r="T18" s="54">
        <f>Q18+S5+(S5&lt;P18)</f>
        <v>46</v>
      </c>
      <c r="U18" s="54">
        <f>Q18+T5+(T5&lt;P18)</f>
        <v>47</v>
      </c>
      <c r="V18" s="54">
        <f>Q18+U5+(U5&lt;P18)</f>
        <v>48</v>
      </c>
      <c r="W18" s="54"/>
      <c r="X18" s="54">
        <f>Q18+W5+(W5&lt;P18)</f>
        <v>49</v>
      </c>
      <c r="Y18" s="54">
        <f>Q18+X5+(X5&lt;P18)</f>
        <v>50</v>
      </c>
      <c r="Z18" s="54">
        <f>Q18+Y5+(Y5&lt;P18)</f>
        <v>51</v>
      </c>
      <c r="AA18" s="52"/>
    </row>
    <row r="19" spans="1:27" x14ac:dyDescent="0.25">
      <c r="A19" s="131"/>
      <c r="B19" s="61" t="str">
        <f>IF('xl fixtures'!B16="","",HYPERLINK(R3&amp;Q17,'xl fixtures'!B16))</f>
        <v>TGB</v>
      </c>
      <c r="C19" s="61" t="str">
        <f>IF('xl fixtures'!C16="","",HYPERLINK(R3&amp;R17,'xl fixtures'!C16))</f>
        <v>TGB</v>
      </c>
      <c r="D19" s="61" t="str">
        <f>IF('xl fixtures'!D16="","",HYPERLINK(R3&amp;S17,'xl fixtures'!D16))</f>
        <v>6 - 12</v>
      </c>
      <c r="E19" s="61" t="str">
        <f>IF('xl fixtures'!E16="","",HYPERLINK(R3&amp;T17,'xl fixtures'!E16))</f>
        <v>12 - 6</v>
      </c>
      <c r="F19" s="61" t="str">
        <f>IF('xl fixtures'!F16="","",HYPERLINK(R3&amp;U17,'xl fixtures'!F16))</f>
        <v>13 - 5</v>
      </c>
      <c r="G19" s="131"/>
      <c r="H19" s="61" t="str">
        <f>IF('xl fixtures'!H16="","",HYPERLINK(R3&amp;W17,'xl fixtures'!H16))</f>
        <v>8 - 10</v>
      </c>
      <c r="I19" s="61" t="str">
        <f>IF('xl fixtures'!I16="","",HYPERLINK(R3&amp;X17,'xl fixtures'!I16))</f>
        <v>TGB</v>
      </c>
      <c r="J19" s="61" t="str">
        <f>IF('xl fixtures'!J16="","",HYPERLINK(R3&amp;Y17,'xl fixtures'!J16))</f>
        <v/>
      </c>
      <c r="K19" s="61" t="str">
        <f>IF('xl fixtures'!K16="","",HYPERLINK(R3&amp;Z17,'xl fixtures'!K16))</f>
        <v/>
      </c>
      <c r="P19" s="52"/>
      <c r="Q19" s="52" t="str">
        <f>"A"&amp;(Q18-1)*P4+Q4</f>
        <v>A928</v>
      </c>
      <c r="R19" s="52" t="str">
        <f>"A"&amp;(R18-1)*P4+Q4</f>
        <v>A950</v>
      </c>
      <c r="S19" s="52" t="str">
        <f>"A"&amp;(S18-1)*P4+Q4</f>
        <v>A972</v>
      </c>
      <c r="T19" s="52" t="str">
        <f>"A"&amp;(T18-1)*P4+Q4</f>
        <v>A994</v>
      </c>
      <c r="U19" s="52" t="str">
        <f>"A"&amp;(U18-1)*P4+Q4</f>
        <v>A1016</v>
      </c>
      <c r="V19" s="52" t="str">
        <f>"A"&amp;(V18-1)*P4+Q4</f>
        <v>A1038</v>
      </c>
      <c r="W19" s="52"/>
      <c r="X19" s="52" t="str">
        <f>"A"&amp;(X18-1)*P4+Q4</f>
        <v>A1060</v>
      </c>
      <c r="Y19" s="52" t="str">
        <f>"A"&amp;(Y18-1)*P4+Q4</f>
        <v>A1082</v>
      </c>
      <c r="Z19" s="52" t="str">
        <f>"A"&amp;(Z18-1)*P4+Q4</f>
        <v>A1104</v>
      </c>
      <c r="AA19" s="52"/>
    </row>
    <row r="20" spans="1:27" x14ac:dyDescent="0.25">
      <c r="A20" s="130" t="str">
        <f>'xl fixtures'!A17</f>
        <v>Yeti 1</v>
      </c>
      <c r="B20" s="60">
        <f>'xl fixtures'!B17</f>
        <v>44820</v>
      </c>
      <c r="C20" s="60">
        <f>'xl fixtures'!C17</f>
        <v>44974</v>
      </c>
      <c r="D20" s="60">
        <f>'xl fixtures'!D17</f>
        <v>44946</v>
      </c>
      <c r="E20" s="60">
        <f>'xl fixtures'!E17</f>
        <v>45029</v>
      </c>
      <c r="F20" s="60">
        <f>'xl fixtures'!F17</f>
        <v>45009</v>
      </c>
      <c r="G20" s="60">
        <f>'xl fixtures'!G17</f>
        <v>45044</v>
      </c>
      <c r="H20" s="132" t="s">
        <v>136</v>
      </c>
      <c r="I20" s="60">
        <f>'xl fixtures'!I17</f>
        <v>44827</v>
      </c>
      <c r="J20" s="60">
        <f>'xl fixtures'!J17</f>
        <v>0</v>
      </c>
      <c r="K20" s="60">
        <f>'xl fixtures'!K17</f>
        <v>0</v>
      </c>
      <c r="P20" s="54">
        <f>P18+1</f>
        <v>7</v>
      </c>
      <c r="Q20" s="54">
        <f>P5+Q18</f>
        <v>50</v>
      </c>
      <c r="R20" s="54">
        <f>Q20+Q5+(Q5&lt;P20)</f>
        <v>51</v>
      </c>
      <c r="S20" s="54">
        <f>Q20+R5+(R5&lt;P20)</f>
        <v>52</v>
      </c>
      <c r="T20" s="54">
        <f>Q20+S5+(S5&lt;P20)</f>
        <v>53</v>
      </c>
      <c r="U20" s="54">
        <f>Q20+T5+(T5&lt;P20)</f>
        <v>54</v>
      </c>
      <c r="V20" s="54">
        <f>Q20+U5+(U5&lt;P20)</f>
        <v>55</v>
      </c>
      <c r="W20" s="54">
        <f>Q20+V5+(V5&lt;P20)</f>
        <v>56</v>
      </c>
      <c r="X20" s="54"/>
      <c r="Y20" s="54">
        <f>Q20+X5+(X5&lt;P20)</f>
        <v>57</v>
      </c>
      <c r="Z20" s="54">
        <f>Q20+Y5+(Y5&lt;P20)</f>
        <v>58</v>
      </c>
      <c r="AA20" s="52"/>
    </row>
    <row r="21" spans="1:27" x14ac:dyDescent="0.25">
      <c r="A21" s="131"/>
      <c r="B21" s="61" t="str">
        <f>IF('xl fixtures'!B18="","",HYPERLINK(R3&amp;Q19,'xl fixtures'!B18))</f>
        <v>15 - 3</v>
      </c>
      <c r="C21" s="61" t="str">
        <f>IF('xl fixtures'!C18="","",HYPERLINK(R3&amp;R19,'xl fixtures'!C18))</f>
        <v>2 - 16</v>
      </c>
      <c r="D21" s="61" t="str">
        <f>IF('xl fixtures'!D18="","",HYPERLINK(R3&amp;S19,'xl fixtures'!D18))</f>
        <v>5 - 13</v>
      </c>
      <c r="E21" s="61" t="str">
        <f>IF('xl fixtures'!E18="","",HYPERLINK(R3&amp;T19,'xl fixtures'!E18))</f>
        <v>8 - 10</v>
      </c>
      <c r="F21" s="61" t="str">
        <f>IF('xl fixtures'!F18="","",HYPERLINK(R3&amp;U19,'xl fixtures'!F18))</f>
        <v>14 - 4</v>
      </c>
      <c r="G21" s="61" t="str">
        <f>IF('xl fixtures'!G18="","",HYPERLINK(R3&amp;V19,'xl fixtures'!G18))</f>
        <v>10 - 8</v>
      </c>
      <c r="H21" s="131"/>
      <c r="I21" s="61" t="str">
        <f>IF('xl fixtures'!I18="","",HYPERLINK(R3&amp;X19,'xl fixtures'!I18))</f>
        <v>3 - 15</v>
      </c>
      <c r="J21" s="61" t="str">
        <f>IF('xl fixtures'!J18="","",HYPERLINK(R3&amp;Y19,'xl fixtures'!J18))</f>
        <v/>
      </c>
      <c r="K21" s="61" t="str">
        <f>IF('xl fixtures'!K18="","",HYPERLINK(R3&amp;Z19,'xl fixtures'!K18))</f>
        <v/>
      </c>
      <c r="P21" s="52"/>
      <c r="Q21" s="52" t="str">
        <f>"A"&amp;(Q20-1)*P4+Q4</f>
        <v>A1082</v>
      </c>
      <c r="R21" s="52" t="str">
        <f>"A"&amp;(R20-1)*P4+Q4</f>
        <v>A1104</v>
      </c>
      <c r="S21" s="52" t="str">
        <f>"A"&amp;(S20-1)*P4+Q4</f>
        <v>A1126</v>
      </c>
      <c r="T21" s="52" t="str">
        <f>"A"&amp;(T20-1)*P4+Q4</f>
        <v>A1148</v>
      </c>
      <c r="U21" s="52" t="str">
        <f>"A"&amp;(U20-1)*P4+Q4</f>
        <v>A1170</v>
      </c>
      <c r="V21" s="52" t="str">
        <f>"A"&amp;(V20-1)*P4+Q4</f>
        <v>A1192</v>
      </c>
      <c r="W21" s="52" t="str">
        <f>"A"&amp;(W20-1)*P4+Q4</f>
        <v>A1214</v>
      </c>
      <c r="X21" s="52"/>
      <c r="Y21" s="52" t="str">
        <f>"A"&amp;(Y20-1)*P4+Q4</f>
        <v>A1236</v>
      </c>
      <c r="Z21" s="52" t="str">
        <f>"A"&amp;(Z20-1)*P4+Q4</f>
        <v>A1258</v>
      </c>
      <c r="AA21" s="52"/>
    </row>
    <row r="22" spans="1:27" x14ac:dyDescent="0.25">
      <c r="A22" s="130" t="str">
        <f>'xl fixtures'!A19</f>
        <v>ACE</v>
      </c>
      <c r="B22" s="60">
        <f>'xl fixtures'!B19</f>
        <v>44859</v>
      </c>
      <c r="C22" s="60">
        <f>'xl fixtures'!C19</f>
        <v>44838</v>
      </c>
      <c r="D22" s="60">
        <f>'xl fixtures'!D19</f>
        <v>44831</v>
      </c>
      <c r="E22" s="60">
        <f>'xl fixtures'!E19</f>
        <v>45029</v>
      </c>
      <c r="F22" s="60">
        <f>'xl fixtures'!F19</f>
        <v>44999</v>
      </c>
      <c r="G22" s="60">
        <f>'xl fixtures'!G19</f>
        <v>44852</v>
      </c>
      <c r="H22" s="60" t="str">
        <f>'xl fixtures'!H19</f>
        <v>Conceded by</v>
      </c>
      <c r="I22" s="132" t="s">
        <v>136</v>
      </c>
      <c r="J22" s="60">
        <f>'xl fixtures'!J19</f>
        <v>0</v>
      </c>
      <c r="K22" s="60">
        <f>'xl fixtures'!K19</f>
        <v>0</v>
      </c>
      <c r="P22" s="54">
        <f>P20+1</f>
        <v>8</v>
      </c>
      <c r="Q22" s="54">
        <f>P5+Q20</f>
        <v>57</v>
      </c>
      <c r="R22" s="54">
        <f>Q22+Q5+(Q5&lt;P22)</f>
        <v>58</v>
      </c>
      <c r="S22" s="54">
        <f>Q22+R5+(R5&lt;P22)</f>
        <v>59</v>
      </c>
      <c r="T22" s="54">
        <f>Q22+S5+(S5&lt;P22)</f>
        <v>60</v>
      </c>
      <c r="U22" s="54">
        <f>Q22+T5+(T5&lt;P22)</f>
        <v>61</v>
      </c>
      <c r="V22" s="54">
        <f>Q22+U5+(U5&lt;P22)</f>
        <v>62</v>
      </c>
      <c r="W22" s="54">
        <f>Q22+V5+(V5&lt;P22)</f>
        <v>63</v>
      </c>
      <c r="X22" s="54">
        <f>Q22+W5+(W5&lt;P22)</f>
        <v>64</v>
      </c>
      <c r="Y22" s="54"/>
      <c r="Z22" s="54">
        <f>Q22+Y5+(Y5&lt;P22)</f>
        <v>65</v>
      </c>
      <c r="AA22" s="52"/>
    </row>
    <row r="23" spans="1:27" x14ac:dyDescent="0.25">
      <c r="A23" s="131"/>
      <c r="B23" s="61" t="str">
        <f>IF('xl fixtures'!B20="","",HYPERLINK(R3&amp;Q21,'xl fixtures'!B20))</f>
        <v>17 - 1</v>
      </c>
      <c r="C23" s="61" t="str">
        <f>IF('xl fixtures'!C20="","",HYPERLINK(R3&amp;R21,'xl fixtures'!C20))</f>
        <v>10 - 8</v>
      </c>
      <c r="D23" s="61" t="str">
        <f>IF('xl fixtures'!D20="","",HYPERLINK(R3&amp;S21,'xl fixtures'!D20))</f>
        <v>18 - 0</v>
      </c>
      <c r="E23" s="61" t="str">
        <f>IF('xl fixtures'!E20="","",HYPERLINK(R3&amp;T21,'xl fixtures'!E20))</f>
        <v>18 - 0</v>
      </c>
      <c r="F23" s="61" t="str">
        <f>IF('xl fixtures'!F20="","",HYPERLINK(R3&amp;U21,'xl fixtures'!F20))</f>
        <v>18 - 0</v>
      </c>
      <c r="G23" s="61" t="str">
        <f>IF('xl fixtures'!G20="","",HYPERLINK(R3&amp;V21,'xl fixtures'!G20))</f>
        <v>16 - 2</v>
      </c>
      <c r="H23" s="61" t="str">
        <f>IF('xl fixtures'!H20="","",HYPERLINK(R3&amp;W21,'xl fixtures'!H20))</f>
        <v>Yeti 1</v>
      </c>
      <c r="I23" s="131"/>
      <c r="J23" s="61" t="str">
        <f>IF('xl fixtures'!J20="","",HYPERLINK(R3&amp;Y21,'xl fixtures'!J20))</f>
        <v/>
      </c>
      <c r="K23" s="61" t="str">
        <f>IF('xl fixtures'!K20="","",HYPERLINK(R3&amp;Z21,'xl fixtures'!K20))</f>
        <v/>
      </c>
      <c r="P23" s="52"/>
      <c r="Q23" s="52" t="str">
        <f>"A"&amp;(Q22-1)*P4+Q4</f>
        <v>A1236</v>
      </c>
      <c r="R23" s="52" t="str">
        <f>"A"&amp;(R22-1)*P4+Q4</f>
        <v>A1258</v>
      </c>
      <c r="S23" s="52" t="str">
        <f>"A"&amp;(S22-1)*P4+Q4</f>
        <v>A1280</v>
      </c>
      <c r="T23" s="52" t="str">
        <f>"A"&amp;(T22-1)*P4+Q4</f>
        <v>A1302</v>
      </c>
      <c r="U23" s="52" t="str">
        <f>"A"&amp;(U22-1)*P4+Q4</f>
        <v>A1324</v>
      </c>
      <c r="V23" s="52" t="str">
        <f>"A"&amp;(V22-1)*P4+Q4</f>
        <v>A1346</v>
      </c>
      <c r="W23" s="52" t="str">
        <f>"A"&amp;(W22-1)*P4+Q4</f>
        <v>A1368</v>
      </c>
      <c r="X23" s="52" t="str">
        <f>"A"&amp;(X22-1)*P4+Q4</f>
        <v>A1390</v>
      </c>
      <c r="Y23" s="52"/>
      <c r="Z23" s="52" t="str">
        <f>"A"&amp;(Z22-1)*P4+Q4</f>
        <v>A1412</v>
      </c>
      <c r="AA23" s="52"/>
    </row>
    <row r="24" spans="1:27" x14ac:dyDescent="0.25">
      <c r="A24" s="130">
        <f>'xl fixtures'!A21</f>
        <v>0</v>
      </c>
      <c r="B24" s="60">
        <f>'xl fixtures'!B21</f>
        <v>0</v>
      </c>
      <c r="C24" s="60">
        <f>'xl fixtures'!C21</f>
        <v>0</v>
      </c>
      <c r="D24" s="60">
        <f>'xl fixtures'!D21</f>
        <v>0</v>
      </c>
      <c r="E24" s="60">
        <f>'xl fixtures'!E21</f>
        <v>0</v>
      </c>
      <c r="F24" s="60">
        <f>'xl fixtures'!F21</f>
        <v>0</v>
      </c>
      <c r="G24" s="60">
        <f>'xl fixtures'!G21</f>
        <v>0</v>
      </c>
      <c r="H24" s="60">
        <f>'xl fixtures'!H21</f>
        <v>0</v>
      </c>
      <c r="I24" s="60">
        <f>'xl fixtures'!I21</f>
        <v>0</v>
      </c>
      <c r="J24" s="132" t="s">
        <v>136</v>
      </c>
      <c r="K24" s="60">
        <f>'xl fixtures'!K21</f>
        <v>0</v>
      </c>
      <c r="P24" s="54">
        <f>P22+1</f>
        <v>9</v>
      </c>
      <c r="Q24" s="54">
        <f>P5+Q22</f>
        <v>64</v>
      </c>
      <c r="R24" s="54">
        <f>Q24+Q5+(Q5&lt;P24)</f>
        <v>65</v>
      </c>
      <c r="S24" s="54">
        <f>Q24+R5+(R5&lt;P24)</f>
        <v>66</v>
      </c>
      <c r="T24" s="54">
        <f>Q24+S5+(S5&lt;P24)</f>
        <v>67</v>
      </c>
      <c r="U24" s="54">
        <f>Q24+T5+(T5&lt;P24)</f>
        <v>68</v>
      </c>
      <c r="V24" s="54">
        <f>Q24+U5+(U5&lt;P24)</f>
        <v>69</v>
      </c>
      <c r="W24" s="54">
        <f>Q24+V5+(V5&lt;P24)</f>
        <v>70</v>
      </c>
      <c r="X24" s="54">
        <f>Q24+W5+(W5&lt;P24)</f>
        <v>71</v>
      </c>
      <c r="Y24" s="54">
        <f>Q24+X5+(X5&lt;P24)</f>
        <v>72</v>
      </c>
      <c r="Z24" s="54"/>
      <c r="AA24" s="52"/>
    </row>
    <row r="25" spans="1:27" x14ac:dyDescent="0.25">
      <c r="A25" s="131"/>
      <c r="B25" s="61" t="str">
        <f>IF('xl fixtures'!B22="","",HYPERLINK(R3&amp;Q23,'xl fixtures'!B22))</f>
        <v/>
      </c>
      <c r="C25" s="61" t="str">
        <f>IF('xl fixtures'!C22="","",HYPERLINK(R3&amp;R23,'xl fixtures'!C22))</f>
        <v/>
      </c>
      <c r="D25" s="61" t="str">
        <f>IF('xl fixtures'!D22="","",HYPERLINK(R3&amp;S23,'xl fixtures'!D22))</f>
        <v/>
      </c>
      <c r="E25" s="61" t="str">
        <f>IF('xl fixtures'!E22="","",HYPERLINK(R3&amp;T23,'xl fixtures'!E22))</f>
        <v/>
      </c>
      <c r="F25" s="61" t="str">
        <f>IF('xl fixtures'!F22="","",HYPERLINK(R3&amp;U23,'xl fixtures'!F22))</f>
        <v/>
      </c>
      <c r="G25" s="61" t="str">
        <f>IF('xl fixtures'!G22="","",HYPERLINK(R3&amp;V23,'xl fixtures'!G22))</f>
        <v/>
      </c>
      <c r="H25" s="61" t="str">
        <f>IF('xl fixtures'!H22="","",HYPERLINK(R3&amp;W23,'xl fixtures'!H22))</f>
        <v/>
      </c>
      <c r="I25" s="61" t="str">
        <f>IF('xl fixtures'!I22="","",HYPERLINK(R3&amp;X23,'xl fixtures'!I22))</f>
        <v/>
      </c>
      <c r="J25" s="131"/>
      <c r="K25" s="61" t="str">
        <f>IF('xl fixtures'!K22="","",HYPERLINK(R3&amp;Z23,'xl fixtures'!K22))</f>
        <v/>
      </c>
      <c r="P25" s="52"/>
      <c r="Q25" s="52" t="str">
        <f>"A"&amp;(Q24-1)*P4+Q4</f>
        <v>A1390</v>
      </c>
      <c r="R25" s="52" t="str">
        <f>"A"&amp;(R24-1)*P4+Q4</f>
        <v>A1412</v>
      </c>
      <c r="S25" s="52" t="str">
        <f>"A"&amp;(S24-1)*P4+Q4</f>
        <v>A1434</v>
      </c>
      <c r="T25" s="52" t="str">
        <f>"A"&amp;(T24-1)*P4+Q4</f>
        <v>A1456</v>
      </c>
      <c r="U25" s="52" t="str">
        <f>"A"&amp;(U24-1)*P4+Q4</f>
        <v>A1478</v>
      </c>
      <c r="V25" s="52" t="str">
        <f>"A"&amp;(V24-1)*P4+Q4</f>
        <v>A1500</v>
      </c>
      <c r="W25" s="52" t="str">
        <f>"A"&amp;(W24-1)*P4+Q4</f>
        <v>A1522</v>
      </c>
      <c r="X25" s="52" t="str">
        <f>"A"&amp;(X24-1)*P4+Q4</f>
        <v>A1544</v>
      </c>
      <c r="Y25" s="52" t="str">
        <f>"A"&amp;(Y24-1)*P4+Q4</f>
        <v>A1566</v>
      </c>
      <c r="Z25" s="52"/>
      <c r="AA25" s="52"/>
    </row>
    <row r="26" spans="1:27" x14ac:dyDescent="0.25">
      <c r="A26" s="130">
        <f>'xl fixtures'!A23</f>
        <v>0</v>
      </c>
      <c r="B26" s="60">
        <f>'xl fixtures'!B23</f>
        <v>0</v>
      </c>
      <c r="C26" s="60">
        <f>'xl fixtures'!C23</f>
        <v>0</v>
      </c>
      <c r="D26" s="60">
        <f>'xl fixtures'!D23</f>
        <v>0</v>
      </c>
      <c r="E26" s="60">
        <f>'xl fixtures'!E23</f>
        <v>0</v>
      </c>
      <c r="F26" s="60">
        <f>'xl fixtures'!F23</f>
        <v>0</v>
      </c>
      <c r="G26" s="60">
        <f>'xl fixtures'!G23</f>
        <v>0</v>
      </c>
      <c r="H26" s="60">
        <f>'xl fixtures'!H23</f>
        <v>0</v>
      </c>
      <c r="I26" s="60">
        <f>'xl fixtures'!I23</f>
        <v>0</v>
      </c>
      <c r="J26" s="60">
        <f>'xl fixtures'!J23</f>
        <v>0</v>
      </c>
      <c r="K26" s="132" t="s">
        <v>136</v>
      </c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</row>
    <row r="27" spans="1:27" x14ac:dyDescent="0.25">
      <c r="A27" s="131"/>
      <c r="B27" s="61" t="str">
        <f>IF('xl fixtures'!B24="","",HYPERLINK(R3&amp;Q25,'xl fixtures'!B24))</f>
        <v/>
      </c>
      <c r="C27" s="61" t="str">
        <f>IF('xl fixtures'!C24="","",HYPERLINK(R3&amp;R25,'xl fixtures'!C24))</f>
        <v/>
      </c>
      <c r="D27" s="61" t="str">
        <f>IF('xl fixtures'!D24="","",HYPERLINK(R3&amp;S25,'xl fixtures'!D24))</f>
        <v/>
      </c>
      <c r="E27" s="61" t="str">
        <f>IF('xl fixtures'!E24="","",HYPERLINK(R3&amp;T25,'xl fixtures'!E24))</f>
        <v/>
      </c>
      <c r="F27" s="61" t="str">
        <f>IF('xl fixtures'!F24="","",HYPERLINK(R3&amp;U25,'xl fixtures'!F24))</f>
        <v/>
      </c>
      <c r="G27" s="61" t="str">
        <f>IF('xl fixtures'!G24="","",HYPERLINK(R3&amp;V25,'xl fixtures'!G24))</f>
        <v/>
      </c>
      <c r="H27" s="61" t="str">
        <f>IF('xl fixtures'!H24="","",HYPERLINK(R3&amp;W25,'xl fixtures'!H24))</f>
        <v/>
      </c>
      <c r="I27" s="61" t="str">
        <f>IF('xl fixtures'!I24="","",HYPERLINK(R3&amp;X25,'xl fixtures'!I24))</f>
        <v/>
      </c>
      <c r="J27" s="61" t="str">
        <f>IF('xl fixtures'!J24="","",HYPERLINK(R3&amp;Y25,'xl fixtures'!J24))</f>
        <v/>
      </c>
      <c r="K27" s="131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</row>
    <row r="28" spans="1:27" x14ac:dyDescent="0.25">
      <c r="A28" s="62"/>
      <c r="B28" s="62"/>
      <c r="C28" s="63"/>
      <c r="D28" s="63"/>
      <c r="E28" s="63"/>
      <c r="F28" s="63"/>
      <c r="G28" s="63"/>
      <c r="H28" s="63"/>
      <c r="I28" s="63"/>
      <c r="J28" s="63"/>
      <c r="K28" s="64"/>
      <c r="P28" s="52">
        <f>Q7</f>
        <v>0</v>
      </c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</row>
    <row r="29" spans="1:27" ht="18" x14ac:dyDescent="0.25">
      <c r="A29" s="55"/>
      <c r="B29" s="56"/>
      <c r="C29" s="57"/>
      <c r="D29" s="57"/>
      <c r="E29" s="57"/>
      <c r="F29" s="57"/>
      <c r="G29" s="57"/>
      <c r="H29" s="57"/>
      <c r="I29" s="57"/>
      <c r="J29" s="57"/>
      <c r="K29" s="58"/>
      <c r="P29" s="52"/>
      <c r="Q29" s="52"/>
      <c r="R29" s="112" t="s">
        <v>1982</v>
      </c>
      <c r="S29" s="52"/>
      <c r="T29" s="52"/>
      <c r="U29" s="52"/>
      <c r="V29" s="52"/>
      <c r="W29" s="52"/>
      <c r="X29" s="52"/>
      <c r="Y29" s="52"/>
      <c r="Z29" s="52"/>
      <c r="AA29" s="52"/>
    </row>
    <row r="30" spans="1:27" ht="22.5" customHeight="1" x14ac:dyDescent="0.25">
      <c r="A30" s="65" t="s">
        <v>23</v>
      </c>
      <c r="B30" s="66"/>
      <c r="C30" s="67"/>
      <c r="D30" s="67"/>
      <c r="E30" s="68"/>
      <c r="F30" s="67"/>
      <c r="G30" s="67"/>
      <c r="H30" s="67"/>
      <c r="I30" s="67"/>
      <c r="J30" s="67"/>
      <c r="K30" s="58"/>
      <c r="P30" s="54">
        <v>22</v>
      </c>
      <c r="Q30" s="54">
        <v>4</v>
      </c>
      <c r="R30" s="52"/>
      <c r="S30" s="52"/>
      <c r="T30" s="52"/>
      <c r="U30" s="52"/>
      <c r="V30" s="52"/>
      <c r="W30" s="52"/>
      <c r="X30" s="52"/>
      <c r="Y30" s="52"/>
      <c r="Z30" s="52"/>
      <c r="AA30" s="52"/>
    </row>
    <row r="31" spans="1:27" x14ac:dyDescent="0.25">
      <c r="A31" s="59"/>
      <c r="B31" s="135" t="s">
        <v>1890</v>
      </c>
      <c r="C31" s="136"/>
      <c r="D31" s="136"/>
      <c r="E31" s="136"/>
      <c r="F31" s="136"/>
      <c r="G31" s="136"/>
      <c r="H31" s="136"/>
      <c r="I31" s="136"/>
      <c r="J31" s="136"/>
      <c r="K31" s="137"/>
      <c r="P31" s="54">
        <v>6</v>
      </c>
      <c r="Q31" s="54">
        <v>0</v>
      </c>
      <c r="R31" s="54">
        <f t="shared" ref="R31:Z31" si="1">Q31+1</f>
        <v>1</v>
      </c>
      <c r="S31" s="54">
        <f t="shared" si="1"/>
        <v>2</v>
      </c>
      <c r="T31" s="54">
        <f t="shared" si="1"/>
        <v>3</v>
      </c>
      <c r="U31" s="54">
        <f t="shared" si="1"/>
        <v>4</v>
      </c>
      <c r="V31" s="54">
        <f t="shared" si="1"/>
        <v>5</v>
      </c>
      <c r="W31" s="54">
        <f t="shared" si="1"/>
        <v>6</v>
      </c>
      <c r="X31" s="54">
        <f t="shared" si="1"/>
        <v>7</v>
      </c>
      <c r="Y31" s="54">
        <f t="shared" si="1"/>
        <v>8</v>
      </c>
      <c r="Z31" s="54">
        <f t="shared" si="1"/>
        <v>9</v>
      </c>
      <c r="AA31" s="52"/>
    </row>
    <row r="32" spans="1:27" x14ac:dyDescent="0.25">
      <c r="A32" s="130" t="str">
        <f>'xl fixtures'!A29</f>
        <v>Away Team ► Home Team ▼</v>
      </c>
      <c r="B32" s="130" t="str">
        <f>'xl fixtures'!B29</f>
        <v>Carrington</v>
      </c>
      <c r="C32" s="130" t="str">
        <f>'xl fixtures'!C29</f>
        <v>Dome</v>
      </c>
      <c r="D32" s="130" t="str">
        <f>'xl fixtures'!D29</f>
        <v>Forest 2</v>
      </c>
      <c r="E32" s="130" t="str">
        <f>'xl fixtures'!E29</f>
        <v>GHAP</v>
      </c>
      <c r="F32" s="130" t="str">
        <f>'xl fixtures'!F29</f>
        <v>Medlock</v>
      </c>
      <c r="G32" s="130" t="str">
        <f>'xl fixtures'!G29</f>
        <v>Nomads 1</v>
      </c>
      <c r="H32" s="130" t="str">
        <f>'xl fixtures'!H29</f>
        <v>Yeti 2</v>
      </c>
      <c r="I32" s="130">
        <f>'xl fixtures'!I29</f>
        <v>0</v>
      </c>
      <c r="J32" s="130">
        <f>'xl fixtures'!J29</f>
        <v>0</v>
      </c>
      <c r="K32" s="130">
        <f>'xl fixtures'!K29</f>
        <v>0</v>
      </c>
      <c r="P32" s="54">
        <v>0</v>
      </c>
      <c r="Q32" s="54">
        <v>1</v>
      </c>
      <c r="R32" s="54">
        <f>Q32+Q31+(Q31&lt;P32)</f>
        <v>1</v>
      </c>
      <c r="S32" s="54">
        <f>Q32+R31+(R31&lt;P32)</f>
        <v>2</v>
      </c>
      <c r="T32" s="54">
        <f>Q32+S31+(S31&lt;P32)</f>
        <v>3</v>
      </c>
      <c r="U32" s="54">
        <f>Q32+T31+(T31&lt;P32)</f>
        <v>4</v>
      </c>
      <c r="V32" s="54">
        <f>Q32+U31+(U31&lt;P32)</f>
        <v>5</v>
      </c>
      <c r="W32" s="54">
        <f>Q32+V31+(V31&lt;P32)</f>
        <v>6</v>
      </c>
      <c r="X32" s="54">
        <f>Q32+W31+(W31&lt;P32)</f>
        <v>7</v>
      </c>
      <c r="Y32" s="54">
        <f>Q32+X31+(X31&lt;P32)</f>
        <v>8</v>
      </c>
      <c r="Z32" s="54">
        <f>Q32+Y31+(Y31&lt;P32)</f>
        <v>9</v>
      </c>
      <c r="AA32" s="52"/>
    </row>
    <row r="33" spans="1:27" x14ac:dyDescent="0.25">
      <c r="A33" s="131"/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P33" s="52"/>
      <c r="Q33" s="52"/>
      <c r="R33" s="52" t="str">
        <f>"A"&amp;(R32-1)*P30+Q30</f>
        <v>A4</v>
      </c>
      <c r="S33" s="52" t="str">
        <f>"A"&amp;(S32-1)*P30+Q30</f>
        <v>A26</v>
      </c>
      <c r="T33" s="52" t="str">
        <f>"A"&amp;(T32-1)*P30+Q30</f>
        <v>A48</v>
      </c>
      <c r="U33" s="52" t="str">
        <f>"A"&amp;(U32-1)*P30+Q30</f>
        <v>A70</v>
      </c>
      <c r="V33" s="52" t="str">
        <f>"A"&amp;(V32-1)*P30+Q30</f>
        <v>A92</v>
      </c>
      <c r="W33" s="52" t="str">
        <f>"A"&amp;(W32-1)*P30+Q30</f>
        <v>A114</v>
      </c>
      <c r="X33" s="52" t="str">
        <f>"A"&amp;(X32-1)*P30+Q30</f>
        <v>A136</v>
      </c>
      <c r="Y33" s="52" t="str">
        <f>"A"&amp;(Y32-1)*P30+Q30</f>
        <v>A158</v>
      </c>
      <c r="Z33" s="52" t="str">
        <f>"A"&amp;(Z32-1)*P30+Q30</f>
        <v>A180</v>
      </c>
      <c r="AA33" s="52"/>
    </row>
    <row r="34" spans="1:27" x14ac:dyDescent="0.25">
      <c r="A34" s="130" t="str">
        <f>'xl fixtures'!A31</f>
        <v>Carrington</v>
      </c>
      <c r="B34" s="132" t="s">
        <v>136</v>
      </c>
      <c r="C34" s="60">
        <f>'xl fixtures'!C31</f>
        <v>44977</v>
      </c>
      <c r="D34" s="60">
        <f>'xl fixtures'!D31</f>
        <v>45040</v>
      </c>
      <c r="E34" s="60">
        <f>'xl fixtures'!E31</f>
        <v>45033</v>
      </c>
      <c r="F34" s="60">
        <f>'xl fixtures'!F31</f>
        <v>44893</v>
      </c>
      <c r="G34" s="60">
        <f>'xl fixtures'!G31</f>
        <v>44984</v>
      </c>
      <c r="H34" s="60">
        <f>'xl fixtures'!H31</f>
        <v>44844</v>
      </c>
      <c r="I34" s="60">
        <f>'xl fixtures'!I31</f>
        <v>0</v>
      </c>
      <c r="J34" s="60">
        <f>'xl fixtures'!J31</f>
        <v>0</v>
      </c>
      <c r="K34" s="60">
        <f>'xl fixtures'!K31</f>
        <v>0</v>
      </c>
      <c r="P34" s="54">
        <f>P32+1</f>
        <v>1</v>
      </c>
      <c r="Q34" s="54">
        <f>P31+Q32</f>
        <v>7</v>
      </c>
      <c r="R34" s="54"/>
      <c r="S34" s="54">
        <f>Q34+R31+(R31&lt;P34)</f>
        <v>8</v>
      </c>
      <c r="T34" s="54">
        <f>Q34+S31+(S31&lt;P34)</f>
        <v>9</v>
      </c>
      <c r="U34" s="54">
        <f>Q34+T31+(T31&lt;P34)</f>
        <v>10</v>
      </c>
      <c r="V34" s="54">
        <f>Q34+U31+(U31&lt;P34)</f>
        <v>11</v>
      </c>
      <c r="W34" s="54">
        <f>Q34+V31+(V31&lt;P34)</f>
        <v>12</v>
      </c>
      <c r="X34" s="54">
        <f>Q34+W31+(W31&lt;P34)</f>
        <v>13</v>
      </c>
      <c r="Y34" s="54">
        <f>Q34+X31+(X31&lt;P34)</f>
        <v>14</v>
      </c>
      <c r="Z34" s="54">
        <f>Q34+Y31+(Y31&lt;P34)</f>
        <v>15</v>
      </c>
      <c r="AA34" s="52"/>
    </row>
    <row r="35" spans="1:27" x14ac:dyDescent="0.25">
      <c r="A35" s="131"/>
      <c r="B35" s="131"/>
      <c r="C35" s="61" t="str">
        <f>IF('xl fixtures'!C32="","",HYPERLINK(R29&amp;R33,'xl fixtures'!C32))</f>
        <v>16 - 2</v>
      </c>
      <c r="D35" s="61" t="str">
        <f>IF('xl fixtures'!D32="","",HYPERLINK(R29&amp;S33,'xl fixtures'!D32))</f>
        <v>16 - 2</v>
      </c>
      <c r="E35" s="61" t="str">
        <f>IF('xl fixtures'!E32="","",HYPERLINK(R29&amp;T33,'xl fixtures'!E32))</f>
        <v>14 - 4</v>
      </c>
      <c r="F35" s="61" t="str">
        <f>IF('xl fixtures'!F32="","",HYPERLINK(R29&amp;U33,'xl fixtures'!F32))</f>
        <v>13 - 5</v>
      </c>
      <c r="G35" s="61" t="str">
        <f>IF('xl fixtures'!G32="","",HYPERLINK(R29&amp;V33,'xl fixtures'!G32))</f>
        <v>13 - 5</v>
      </c>
      <c r="H35" s="61" t="str">
        <f>IF('xl fixtures'!H32="","",HYPERLINK(R29&amp;W33,'xl fixtures'!H32))</f>
        <v>17 - 1</v>
      </c>
      <c r="I35" s="61" t="str">
        <f>IF('xl fixtures'!I32="","",HYPERLINK(R29&amp;X33,'xl fixtures'!I32))</f>
        <v/>
      </c>
      <c r="J35" s="61" t="str">
        <f>IF('xl fixtures'!J32="","",HYPERLINK(R29&amp;Y33,'xl fixtures'!J32))</f>
        <v/>
      </c>
      <c r="K35" s="61" t="str">
        <f>IF('xl fixtures'!K32="","",HYPERLINK(R29&amp;Z33,'xl fixtures'!K32))</f>
        <v/>
      </c>
      <c r="P35" s="52"/>
      <c r="Q35" s="52" t="str">
        <f>"A"&amp;(Q34-1)*P30+Q30</f>
        <v>A136</v>
      </c>
      <c r="R35" s="52"/>
      <c r="S35" s="52" t="str">
        <f>"A"&amp;(S34-1)*P30+Q30</f>
        <v>A158</v>
      </c>
      <c r="T35" s="52" t="str">
        <f>"A"&amp;(T34-1)*P30+Q30</f>
        <v>A180</v>
      </c>
      <c r="U35" s="52" t="str">
        <f>"A"&amp;(U34-1)*P30+Q30</f>
        <v>A202</v>
      </c>
      <c r="V35" s="52" t="str">
        <f>"A"&amp;(V34-1)*P30+Q30</f>
        <v>A224</v>
      </c>
      <c r="W35" s="52" t="str">
        <f>"A"&amp;(W34-1)*P30+Q30</f>
        <v>A246</v>
      </c>
      <c r="X35" s="52" t="str">
        <f>"A"&amp;(X34-1)*P30+Q30</f>
        <v>A268</v>
      </c>
      <c r="Y35" s="52" t="str">
        <f>"A"&amp;(Y34-1)*P30+Q30</f>
        <v>A290</v>
      </c>
      <c r="Z35" s="52" t="str">
        <f>"A"&amp;(Z34-1)*P30+Q30</f>
        <v>A312</v>
      </c>
      <c r="AA35" s="52"/>
    </row>
    <row r="36" spans="1:27" x14ac:dyDescent="0.25">
      <c r="A36" s="130" t="str">
        <f>'xl fixtures'!A33</f>
        <v>Dome</v>
      </c>
      <c r="B36" s="60">
        <f>'xl fixtures'!B33</f>
        <v>44839</v>
      </c>
      <c r="C36" s="132" t="s">
        <v>136</v>
      </c>
      <c r="D36" s="60">
        <f>'xl fixtures'!D33</f>
        <v>45021</v>
      </c>
      <c r="E36" s="60">
        <f>'xl fixtures'!E33</f>
        <v>45028</v>
      </c>
      <c r="F36" s="60">
        <f>'xl fixtures'!F33</f>
        <v>44958</v>
      </c>
      <c r="G36" s="60">
        <f>'xl fixtures'!G33</f>
        <v>44972</v>
      </c>
      <c r="H36" s="60">
        <f>'xl fixtures'!H33</f>
        <v>45007</v>
      </c>
      <c r="I36" s="60">
        <f>'xl fixtures'!I33</f>
        <v>0</v>
      </c>
      <c r="J36" s="60">
        <f>'xl fixtures'!J33</f>
        <v>0</v>
      </c>
      <c r="K36" s="60">
        <f>'xl fixtures'!K33</f>
        <v>0</v>
      </c>
      <c r="P36" s="54">
        <f>P34+1</f>
        <v>2</v>
      </c>
      <c r="Q36" s="54">
        <f>P31+Q34</f>
        <v>13</v>
      </c>
      <c r="R36" s="54">
        <f>Q36+Q31+(Q31&lt;P36)</f>
        <v>14</v>
      </c>
      <c r="S36" s="54"/>
      <c r="T36" s="54">
        <f>Q36+S31+(S31&lt;P36)</f>
        <v>15</v>
      </c>
      <c r="U36" s="54">
        <f>Q36+T31+(T31&lt;P36)</f>
        <v>16</v>
      </c>
      <c r="V36" s="54">
        <f>Q36+U31+(U31&lt;P36)</f>
        <v>17</v>
      </c>
      <c r="W36" s="54">
        <f>Q36+V31+(V31&lt;P36)</f>
        <v>18</v>
      </c>
      <c r="X36" s="54">
        <f>Q36+W31+(W31&lt;P36)</f>
        <v>19</v>
      </c>
      <c r="Y36" s="54">
        <f>Q36+X31+(X31&lt;P36)</f>
        <v>20</v>
      </c>
      <c r="Z36" s="54">
        <f>Q36+Y31+(Y31&lt;P36)</f>
        <v>21</v>
      </c>
      <c r="AA36" s="52"/>
    </row>
    <row r="37" spans="1:27" x14ac:dyDescent="0.25">
      <c r="A37" s="131"/>
      <c r="B37" s="61" t="str">
        <f>IF('xl fixtures'!B34="","",HYPERLINK(R29&amp;Q35,'xl fixtures'!B34))</f>
        <v>2 - 16</v>
      </c>
      <c r="C37" s="131"/>
      <c r="D37" s="61" t="str">
        <f>IF('xl fixtures'!D34="","",HYPERLINK(R29&amp;S35,'xl fixtures'!D34))</f>
        <v>11 - 7</v>
      </c>
      <c r="E37" s="61" t="str">
        <f>IF('xl fixtures'!E34="","",HYPERLINK(R29&amp;T35,'xl fixtures'!E34))</f>
        <v>4 - 14</v>
      </c>
      <c r="F37" s="61" t="str">
        <f>IF('xl fixtures'!F34="","",HYPERLINK(R29&amp;U35,'xl fixtures'!F34))</f>
        <v>15 - 3</v>
      </c>
      <c r="G37" s="61" t="str">
        <f>IF('xl fixtures'!G34="","",HYPERLINK(R29&amp;V35,'xl fixtures'!G34))</f>
        <v>1 - 17</v>
      </c>
      <c r="H37" s="61" t="str">
        <f>IF('xl fixtures'!H34="","",HYPERLINK(R29&amp;W35,'xl fixtures'!H34))</f>
        <v>11 - 7</v>
      </c>
      <c r="I37" s="61" t="str">
        <f>IF('xl fixtures'!I34="","",HYPERLINK(R29&amp;X35,'xl fixtures'!I34))</f>
        <v/>
      </c>
      <c r="J37" s="61" t="str">
        <f>IF('xl fixtures'!J34="","",HYPERLINK(R29&amp;Y35,'xl fixtures'!J34))</f>
        <v/>
      </c>
      <c r="K37" s="61" t="str">
        <f>IF('xl fixtures'!K34="","",HYPERLINK(R29&amp;Z35,'xl fixtures'!K34))</f>
        <v/>
      </c>
      <c r="P37" s="52"/>
      <c r="Q37" s="52" t="str">
        <f>"A"&amp;(Q36-1)*P30+Q30</f>
        <v>A268</v>
      </c>
      <c r="R37" s="52" t="str">
        <f>"A"&amp;(R36-1)*P30+Q30</f>
        <v>A290</v>
      </c>
      <c r="S37" s="52"/>
      <c r="T37" s="52" t="str">
        <f>"A"&amp;(T36-1)*P30+Q30</f>
        <v>A312</v>
      </c>
      <c r="U37" s="52" t="str">
        <f>"A"&amp;(U36-1)*P30+Q30</f>
        <v>A334</v>
      </c>
      <c r="V37" s="52" t="str">
        <f>"A"&amp;(V36-1)*P30+Q30</f>
        <v>A356</v>
      </c>
      <c r="W37" s="52" t="str">
        <f>"A"&amp;(W36-1)*P30+Q30</f>
        <v>A378</v>
      </c>
      <c r="X37" s="52" t="str">
        <f>"A"&amp;(X36-1)*P30+Q30</f>
        <v>A400</v>
      </c>
      <c r="Y37" s="52" t="str">
        <f>"A"&amp;(Y36-1)*P30+Q30</f>
        <v>A422</v>
      </c>
      <c r="Z37" s="52" t="str">
        <f>"A"&amp;(Z36-1)*P30+Q30</f>
        <v>A444</v>
      </c>
      <c r="AA37" s="52"/>
    </row>
    <row r="38" spans="1:27" x14ac:dyDescent="0.25">
      <c r="A38" s="130" t="str">
        <f>'xl fixtures'!A35</f>
        <v>Forest 2</v>
      </c>
      <c r="B38" s="60">
        <f>'xl fixtures'!B35</f>
        <v>44963</v>
      </c>
      <c r="C38" s="60">
        <f>'xl fixtures'!C35</f>
        <v>44991</v>
      </c>
      <c r="D38" s="132" t="s">
        <v>136</v>
      </c>
      <c r="E38" s="60">
        <f>'xl fixtures'!E35</f>
        <v>45012</v>
      </c>
      <c r="F38" s="60">
        <f>'xl fixtures'!F35</f>
        <v>44977</v>
      </c>
      <c r="G38" s="60">
        <f>'xl fixtures'!G35</f>
        <v>44830</v>
      </c>
      <c r="H38" s="60">
        <f>'xl fixtures'!H35</f>
        <v>44851</v>
      </c>
      <c r="I38" s="60">
        <f>'xl fixtures'!I35</f>
        <v>0</v>
      </c>
      <c r="J38" s="60">
        <f>'xl fixtures'!J35</f>
        <v>0</v>
      </c>
      <c r="K38" s="60">
        <f>'xl fixtures'!K35</f>
        <v>0</v>
      </c>
      <c r="P38" s="54">
        <f>P36+1</f>
        <v>3</v>
      </c>
      <c r="Q38" s="54">
        <f>P31+Q36</f>
        <v>19</v>
      </c>
      <c r="R38" s="54">
        <f>Q38+Q31+(Q31&lt;P38)</f>
        <v>20</v>
      </c>
      <c r="S38" s="54">
        <f>Q38+R31+(R31&lt;P38)</f>
        <v>21</v>
      </c>
      <c r="T38" s="54"/>
      <c r="U38" s="54">
        <f>Q38+T31+(T31&lt;P38)</f>
        <v>22</v>
      </c>
      <c r="V38" s="54">
        <f>Q38+U31+(U31&lt;P38)</f>
        <v>23</v>
      </c>
      <c r="W38" s="54">
        <f>Q38+V31+(V31&lt;P38)</f>
        <v>24</v>
      </c>
      <c r="X38" s="54">
        <f>Q38+W31+(W31&lt;P38)</f>
        <v>25</v>
      </c>
      <c r="Y38" s="54">
        <f>Q38+X31+(X31&lt;P38)</f>
        <v>26</v>
      </c>
      <c r="Z38" s="54">
        <f>Q38+Y31+(Y31&lt;P38)</f>
        <v>27</v>
      </c>
      <c r="AA38" s="52"/>
    </row>
    <row r="39" spans="1:27" x14ac:dyDescent="0.25">
      <c r="A39" s="131"/>
      <c r="B39" s="61" t="str">
        <f>IF('xl fixtures'!B36="","",HYPERLINK(R29&amp;Q37,'xl fixtures'!B36))</f>
        <v>5 - 13</v>
      </c>
      <c r="C39" s="61" t="str">
        <f>IF('xl fixtures'!C36="","",HYPERLINK(R29&amp;R37,'xl fixtures'!C36))</f>
        <v>13 - 5</v>
      </c>
      <c r="D39" s="131"/>
      <c r="E39" s="61" t="str">
        <f>IF('xl fixtures'!E36="","",HYPERLINK(R29&amp;T37,'xl fixtures'!E36))</f>
        <v>6 - 12</v>
      </c>
      <c r="F39" s="61" t="str">
        <f>IF('xl fixtures'!F36="","",HYPERLINK(R29&amp;U37,'xl fixtures'!F36))</f>
        <v>15 - 3</v>
      </c>
      <c r="G39" s="61" t="str">
        <f>IF('xl fixtures'!G36="","",HYPERLINK(R29&amp;V37,'xl fixtures'!G36))</f>
        <v>6 - 12</v>
      </c>
      <c r="H39" s="61" t="str">
        <f>IF('xl fixtures'!H36="","",HYPERLINK(R29&amp;W37,'xl fixtures'!H36))</f>
        <v>13 - 5</v>
      </c>
      <c r="I39" s="61" t="str">
        <f>IF('xl fixtures'!I36="","",HYPERLINK(R29&amp;X37,'xl fixtures'!I36))</f>
        <v/>
      </c>
      <c r="J39" s="61" t="str">
        <f>IF('xl fixtures'!J36="","",HYPERLINK(R29&amp;Y37,'xl fixtures'!J36))</f>
        <v/>
      </c>
      <c r="K39" s="61" t="str">
        <f>IF('xl fixtures'!K36="","",HYPERLINK(R29&amp;Z37,'xl fixtures'!K36))</f>
        <v/>
      </c>
      <c r="P39" s="52"/>
      <c r="Q39" s="52" t="str">
        <f>"A"&amp;(Q38-1)*P30+Q30</f>
        <v>A400</v>
      </c>
      <c r="R39" s="52" t="str">
        <f>"A"&amp;(R38-1)*P30+Q30</f>
        <v>A422</v>
      </c>
      <c r="S39" s="52" t="str">
        <f>"A"&amp;(S38-1)*P30+Q30</f>
        <v>A444</v>
      </c>
      <c r="T39" s="52"/>
      <c r="U39" s="52" t="str">
        <f>"A"&amp;(U38-1)*P30+Q30</f>
        <v>A466</v>
      </c>
      <c r="V39" s="52" t="str">
        <f>"A"&amp;(V38-1)*P30+Q30</f>
        <v>A488</v>
      </c>
      <c r="W39" s="52" t="str">
        <f>"A"&amp;(W38-1)*P30+Q30</f>
        <v>A510</v>
      </c>
      <c r="X39" s="52" t="str">
        <f>"A"&amp;(X38-1)*P30+Q30</f>
        <v>A532</v>
      </c>
      <c r="Y39" s="52" t="str">
        <f>"A"&amp;(Y38-1)*P30+Q30</f>
        <v>A554</v>
      </c>
      <c r="Z39" s="52" t="str">
        <f>"A"&amp;(Z38-1)*P30+Q30</f>
        <v>A576</v>
      </c>
      <c r="AA39" s="52"/>
    </row>
    <row r="40" spans="1:27" x14ac:dyDescent="0.25">
      <c r="A40" s="130" t="str">
        <f>'xl fixtures'!A37</f>
        <v>GHAP</v>
      </c>
      <c r="B40" s="60">
        <f>'xl fixtures'!B37</f>
        <v>45020</v>
      </c>
      <c r="C40" s="60">
        <f>'xl fixtures'!C37</f>
        <v>44866</v>
      </c>
      <c r="D40" s="60">
        <f>'xl fixtures'!D37</f>
        <v>44845</v>
      </c>
      <c r="E40" s="132" t="s">
        <v>136</v>
      </c>
      <c r="F40" s="60" t="str">
        <f>'xl fixtures'!F37</f>
        <v>Conceded by</v>
      </c>
      <c r="G40" s="60">
        <f>'xl fixtures'!G37</f>
        <v>45027</v>
      </c>
      <c r="H40" s="60" t="str">
        <f>'xl fixtures'!H37</f>
        <v>Conceded by</v>
      </c>
      <c r="I40" s="60">
        <f>'xl fixtures'!I37</f>
        <v>0</v>
      </c>
      <c r="J40" s="60">
        <f>'xl fixtures'!J37</f>
        <v>0</v>
      </c>
      <c r="K40" s="60">
        <f>'xl fixtures'!K37</f>
        <v>0</v>
      </c>
      <c r="P40" s="54">
        <f>P38+1</f>
        <v>4</v>
      </c>
      <c r="Q40" s="54">
        <f>P31+Q38</f>
        <v>25</v>
      </c>
      <c r="R40" s="54">
        <f>Q40+Q31+(Q31&lt;P40)</f>
        <v>26</v>
      </c>
      <c r="S40" s="54">
        <f>Q40+R31+(R31&lt;P40)</f>
        <v>27</v>
      </c>
      <c r="T40" s="54">
        <f>Q40+S31+(S31&lt;P40)</f>
        <v>28</v>
      </c>
      <c r="U40" s="54"/>
      <c r="V40" s="54">
        <f>Q40+U31+(U31&lt;P40)</f>
        <v>29</v>
      </c>
      <c r="W40" s="54">
        <f>Q40+V31+(V31&lt;P40)</f>
        <v>30</v>
      </c>
      <c r="X40" s="54">
        <f>Q40+W31+(W31&lt;P40)</f>
        <v>31</v>
      </c>
      <c r="Y40" s="54">
        <f>Q40+X31+(X31&lt;P40)</f>
        <v>32</v>
      </c>
      <c r="Z40" s="54">
        <f>Q40+Y31+(Y31&lt;P40)</f>
        <v>33</v>
      </c>
      <c r="AA40" s="52"/>
    </row>
    <row r="41" spans="1:27" x14ac:dyDescent="0.25">
      <c r="A41" s="131"/>
      <c r="B41" s="61" t="str">
        <f>IF('xl fixtures'!B38="","",HYPERLINK(R29&amp;Q39,'xl fixtures'!B38))</f>
        <v>9 - 9</v>
      </c>
      <c r="C41" s="61" t="str">
        <f>IF('xl fixtures'!C38="","",HYPERLINK(R29&amp;R39,'xl fixtures'!C38))</f>
        <v>12 - 6</v>
      </c>
      <c r="D41" s="61" t="str">
        <f>IF('xl fixtures'!D38="","",HYPERLINK(R29&amp;S39,'xl fixtures'!D38))</f>
        <v>12 - 6</v>
      </c>
      <c r="E41" s="131"/>
      <c r="F41" s="61" t="str">
        <f>IF('xl fixtures'!F38="","",HYPERLINK(R29&amp;U39,'xl fixtures'!F38))</f>
        <v>Medlock</v>
      </c>
      <c r="G41" s="61" t="str">
        <f>IF('xl fixtures'!G38="","",HYPERLINK(R29&amp;V39,'xl fixtures'!G38))</f>
        <v>8 - 10</v>
      </c>
      <c r="H41" s="61" t="str">
        <f>IF('xl fixtures'!H38="","",HYPERLINK(R29&amp;W39,'xl fixtures'!H38))</f>
        <v>Yeti 2</v>
      </c>
      <c r="I41" s="61" t="str">
        <f>IF('xl fixtures'!I38="","",HYPERLINK(R29&amp;X39,'xl fixtures'!I38))</f>
        <v/>
      </c>
      <c r="J41" s="61" t="str">
        <f>IF('xl fixtures'!J38="","",HYPERLINK(R29&amp;Y39,'xl fixtures'!J38))</f>
        <v/>
      </c>
      <c r="K41" s="61" t="str">
        <f>IF('xl fixtures'!K38="","",HYPERLINK(R29&amp;Z39,'xl fixtures'!K38))</f>
        <v/>
      </c>
      <c r="P41" s="52"/>
      <c r="Q41" s="52" t="str">
        <f>"A"&amp;(Q40-1)*P30+Q30</f>
        <v>A532</v>
      </c>
      <c r="R41" s="52" t="str">
        <f>"A"&amp;(R40-1)*P30+Q30</f>
        <v>A554</v>
      </c>
      <c r="S41" s="52" t="str">
        <f>"A"&amp;(S40-1)*P30+Q30</f>
        <v>A576</v>
      </c>
      <c r="T41" s="52" t="str">
        <f>"A"&amp;(T40-1)*P30+Q30</f>
        <v>A598</v>
      </c>
      <c r="U41" s="52"/>
      <c r="V41" s="52" t="str">
        <f>"A"&amp;(V40-1)*P30+Q30</f>
        <v>A620</v>
      </c>
      <c r="W41" s="52" t="str">
        <f>"A"&amp;(W40-1)*P30+Q30</f>
        <v>A642</v>
      </c>
      <c r="X41" s="52" t="str">
        <f>"A"&amp;(X40-1)*P30+Q30</f>
        <v>A664</v>
      </c>
      <c r="Y41" s="52" t="str">
        <f>"A"&amp;(Y40-1)*P30+Q30</f>
        <v>A686</v>
      </c>
      <c r="Z41" s="52" t="str">
        <f>"A"&amp;(Z40-1)*P30+Q30</f>
        <v>A708</v>
      </c>
      <c r="AA41" s="52"/>
    </row>
    <row r="42" spans="1:27" x14ac:dyDescent="0.25">
      <c r="A42" s="130" t="str">
        <f>'xl fixtures'!A39</f>
        <v>Medlock</v>
      </c>
      <c r="B42" s="60">
        <f>'xl fixtures'!B39</f>
        <v>45043</v>
      </c>
      <c r="C42" s="60">
        <f>'xl fixtures'!C39</f>
        <v>44875</v>
      </c>
      <c r="D42" s="60">
        <f>'xl fixtures'!D39</f>
        <v>45029</v>
      </c>
      <c r="E42" s="60">
        <f>'xl fixtures'!E39</f>
        <v>44945</v>
      </c>
      <c r="F42" s="132" t="s">
        <v>136</v>
      </c>
      <c r="G42" s="60">
        <f>'xl fixtures'!G39</f>
        <v>44889</v>
      </c>
      <c r="H42" s="60">
        <f>'xl fixtures'!H39</f>
        <v>44868</v>
      </c>
      <c r="I42" s="60">
        <f>'xl fixtures'!I39</f>
        <v>0</v>
      </c>
      <c r="J42" s="60">
        <f>'xl fixtures'!J39</f>
        <v>0</v>
      </c>
      <c r="K42" s="60">
        <f>'xl fixtures'!K39</f>
        <v>0</v>
      </c>
      <c r="P42" s="54">
        <f>P40+1</f>
        <v>5</v>
      </c>
      <c r="Q42" s="54">
        <f>P31+Q40</f>
        <v>31</v>
      </c>
      <c r="R42" s="54">
        <f>Q42+Q31+(Q31&lt;P42)</f>
        <v>32</v>
      </c>
      <c r="S42" s="54">
        <f>Q42+R31+(R31&lt;P42)</f>
        <v>33</v>
      </c>
      <c r="T42" s="54">
        <f>Q42+S31+(S31&lt;P42)</f>
        <v>34</v>
      </c>
      <c r="U42" s="54">
        <f>Q42+T31+(T31&lt;P42)</f>
        <v>35</v>
      </c>
      <c r="V42" s="54"/>
      <c r="W42" s="54">
        <f>Q42+V31+(V31&lt;P42)</f>
        <v>36</v>
      </c>
      <c r="X42" s="54">
        <f>Q42+W31+(W31&lt;P42)</f>
        <v>37</v>
      </c>
      <c r="Y42" s="54">
        <f>Q42+X31+(X31&lt;P42)</f>
        <v>38</v>
      </c>
      <c r="Z42" s="54">
        <f>Q42+Y31+(Y31&lt;P42)</f>
        <v>39</v>
      </c>
      <c r="AA42" s="52"/>
    </row>
    <row r="43" spans="1:27" x14ac:dyDescent="0.25">
      <c r="A43" s="131"/>
      <c r="B43" s="61" t="str">
        <f>IF('xl fixtures'!B40="","",HYPERLINK(R29&amp;Q41,'xl fixtures'!B40))</f>
        <v>2 - 16</v>
      </c>
      <c r="C43" s="61" t="str">
        <f>IF('xl fixtures'!C40="","",HYPERLINK(R29&amp;R41,'xl fixtures'!C40))</f>
        <v>7 - 11</v>
      </c>
      <c r="D43" s="61" t="str">
        <f>IF('xl fixtures'!D40="","",HYPERLINK(R29&amp;S41,'xl fixtures'!D40))</f>
        <v>12 - 6</v>
      </c>
      <c r="E43" s="61" t="str">
        <f>IF('xl fixtures'!E40="","",HYPERLINK(R29&amp;T41,'xl fixtures'!E40))</f>
        <v>3 - 15</v>
      </c>
      <c r="F43" s="131"/>
      <c r="G43" s="61" t="str">
        <f>IF('xl fixtures'!G40="","",HYPERLINK(R29&amp;V41,'xl fixtures'!G40))</f>
        <v>3 - 15</v>
      </c>
      <c r="H43" s="61" t="str">
        <f>IF('xl fixtures'!H40="","",HYPERLINK(R29&amp;W41,'xl fixtures'!H40))</f>
        <v>10 - 8</v>
      </c>
      <c r="I43" s="61" t="str">
        <f>IF('xl fixtures'!I40="","",HYPERLINK(R29&amp;X41,'xl fixtures'!I40))</f>
        <v/>
      </c>
      <c r="J43" s="61" t="str">
        <f>IF('xl fixtures'!J40="","",HYPERLINK(R29&amp;Y41,'xl fixtures'!J40))</f>
        <v/>
      </c>
      <c r="K43" s="61" t="str">
        <f>IF('xl fixtures'!K40="","",HYPERLINK(R29&amp;Z41,'xl fixtures'!K40))</f>
        <v/>
      </c>
      <c r="P43" s="52"/>
      <c r="Q43" s="52" t="str">
        <f>"A"&amp;(Q42-1)*P30+Q30</f>
        <v>A664</v>
      </c>
      <c r="R43" s="52" t="str">
        <f>"A"&amp;(R42-1)*P30+Q30</f>
        <v>A686</v>
      </c>
      <c r="S43" s="52" t="str">
        <f>"A"&amp;(S42-1)*P30+Q30</f>
        <v>A708</v>
      </c>
      <c r="T43" s="52" t="str">
        <f>"A"&amp;(T42-1)*P30+Q30</f>
        <v>A730</v>
      </c>
      <c r="U43" s="52" t="str">
        <f>"A"&amp;(U42-1)*P30+Q30</f>
        <v>A752</v>
      </c>
      <c r="V43" s="52"/>
      <c r="W43" s="52" t="str">
        <f>"A"&amp;(W42-1)*P30+Q30</f>
        <v>A774</v>
      </c>
      <c r="X43" s="52" t="str">
        <f>"A"&amp;(X42-1)*P30+Q30</f>
        <v>A796</v>
      </c>
      <c r="Y43" s="52" t="str">
        <f>"A"&amp;(Y42-1)*P30+Q30</f>
        <v>A818</v>
      </c>
      <c r="Z43" s="52" t="str">
        <f>"A"&amp;(Z42-1)*P30+Q30</f>
        <v>A840</v>
      </c>
      <c r="AA43" s="52"/>
    </row>
    <row r="44" spans="1:27" x14ac:dyDescent="0.25">
      <c r="A44" s="130" t="str">
        <f>'xl fixtures'!A41</f>
        <v>Nomads 1</v>
      </c>
      <c r="B44" s="60">
        <f>'xl fixtures'!B41</f>
        <v>45008</v>
      </c>
      <c r="C44" s="60">
        <f>'xl fixtures'!C41</f>
        <v>45036</v>
      </c>
      <c r="D44" s="60">
        <f>'xl fixtures'!D41</f>
        <v>45001</v>
      </c>
      <c r="E44" s="60">
        <f>'xl fixtures'!E41</f>
        <v>44987</v>
      </c>
      <c r="F44" s="60" t="str">
        <f>'xl fixtures'!F41</f>
        <v>Conceded by</v>
      </c>
      <c r="G44" s="132" t="s">
        <v>136</v>
      </c>
      <c r="H44" s="60">
        <f>'xl fixtures'!H41</f>
        <v>44945</v>
      </c>
      <c r="I44" s="60">
        <f>'xl fixtures'!I41</f>
        <v>0</v>
      </c>
      <c r="J44" s="60">
        <f>'xl fixtures'!J41</f>
        <v>0</v>
      </c>
      <c r="K44" s="60">
        <f>'xl fixtures'!K41</f>
        <v>0</v>
      </c>
      <c r="P44" s="54">
        <f>P42+1</f>
        <v>6</v>
      </c>
      <c r="Q44" s="54">
        <f>P31+Q42</f>
        <v>37</v>
      </c>
      <c r="R44" s="54">
        <f>Q44+Q31+(Q31&lt;P44)</f>
        <v>38</v>
      </c>
      <c r="S44" s="54">
        <f>Q44+R31+(R31&lt;P44)</f>
        <v>39</v>
      </c>
      <c r="T44" s="54">
        <f>Q44+S31+(S31&lt;P44)</f>
        <v>40</v>
      </c>
      <c r="U44" s="54">
        <f>Q44+T31+(T31&lt;P44)</f>
        <v>41</v>
      </c>
      <c r="V44" s="54">
        <f>Q44+U31+(U31&lt;P44)</f>
        <v>42</v>
      </c>
      <c r="W44" s="54"/>
      <c r="X44" s="54">
        <f>Q44+W31+(W31&lt;P44)</f>
        <v>43</v>
      </c>
      <c r="Y44" s="54">
        <f>Q44+X31+(X31&lt;P44)</f>
        <v>44</v>
      </c>
      <c r="Z44" s="54">
        <f>Q44+Y31+(Y31&lt;P44)</f>
        <v>45</v>
      </c>
      <c r="AA44" s="52"/>
    </row>
    <row r="45" spans="1:27" x14ac:dyDescent="0.25">
      <c r="A45" s="131"/>
      <c r="B45" s="61" t="str">
        <f>IF('xl fixtures'!B42="","",HYPERLINK(R29&amp;Q43,'xl fixtures'!B42))</f>
        <v>1 - 17</v>
      </c>
      <c r="C45" s="61" t="str">
        <f>IF('xl fixtures'!C42="","",HYPERLINK(R29&amp;R43,'xl fixtures'!C42))</f>
        <v>13 - 5</v>
      </c>
      <c r="D45" s="61" t="str">
        <f>IF('xl fixtures'!D42="","",HYPERLINK(R29&amp;S43,'xl fixtures'!D42))</f>
        <v>5 - 13</v>
      </c>
      <c r="E45" s="61" t="str">
        <f>IF('xl fixtures'!E42="","",HYPERLINK(R29&amp;T43,'xl fixtures'!E42))</f>
        <v>5 - 13</v>
      </c>
      <c r="F45" s="61" t="str">
        <f>IF('xl fixtures'!F42="","",HYPERLINK(R29&amp;U43,'xl fixtures'!F42))</f>
        <v>Medlock</v>
      </c>
      <c r="G45" s="131"/>
      <c r="H45" s="61" t="str">
        <f>IF('xl fixtures'!H42="","",HYPERLINK(R29&amp;W43,'xl fixtures'!H42))</f>
        <v>15 - 3</v>
      </c>
      <c r="I45" s="61" t="str">
        <f>IF('xl fixtures'!I42="","",HYPERLINK(R29&amp;X43,'xl fixtures'!I42))</f>
        <v/>
      </c>
      <c r="J45" s="61" t="str">
        <f>IF('xl fixtures'!J42="","",HYPERLINK(R29&amp;Y43,'xl fixtures'!J42))</f>
        <v/>
      </c>
      <c r="K45" s="61" t="str">
        <f>IF('xl fixtures'!K42="","",HYPERLINK(R29&amp;Z43,'xl fixtures'!K42))</f>
        <v/>
      </c>
      <c r="P45" s="52"/>
      <c r="Q45" s="52" t="str">
        <f>"A"&amp;(Q44-1)*P30+Q30</f>
        <v>A796</v>
      </c>
      <c r="R45" s="52" t="str">
        <f>"A"&amp;(R44-1)*P30+Q30</f>
        <v>A818</v>
      </c>
      <c r="S45" s="52" t="str">
        <f>"A"&amp;(S44-1)*P30+Q30</f>
        <v>A840</v>
      </c>
      <c r="T45" s="52" t="str">
        <f>"A"&amp;(T44-1)*P30+Q30</f>
        <v>A862</v>
      </c>
      <c r="U45" s="52" t="str">
        <f>"A"&amp;(U44-1)*P30+Q30</f>
        <v>A884</v>
      </c>
      <c r="V45" s="52" t="str">
        <f>"A"&amp;(V44-1)*P30+Q30</f>
        <v>A906</v>
      </c>
      <c r="W45" s="52"/>
      <c r="X45" s="52" t="str">
        <f>"A"&amp;(X44-1)*P30+Q30</f>
        <v>A928</v>
      </c>
      <c r="Y45" s="52" t="str">
        <f>"A"&amp;(Y44-1)*P30+Q30</f>
        <v>A950</v>
      </c>
      <c r="Z45" s="52" t="str">
        <f>"A"&amp;(Z44-1)*P30+Q30</f>
        <v>A972</v>
      </c>
      <c r="AA45" s="52"/>
    </row>
    <row r="46" spans="1:27" x14ac:dyDescent="0.25">
      <c r="A46" s="130" t="str">
        <f>'xl fixtures'!A43</f>
        <v>Yeti 2</v>
      </c>
      <c r="B46" s="60">
        <f>'xl fixtures'!B43</f>
        <v>44862</v>
      </c>
      <c r="C46" s="60">
        <f>'xl fixtures'!C43</f>
        <v>44967</v>
      </c>
      <c r="D46" s="60">
        <f>'xl fixtures'!D43</f>
        <v>45030</v>
      </c>
      <c r="E46" s="60">
        <f>'xl fixtures'!E43</f>
        <v>45037</v>
      </c>
      <c r="F46" s="60">
        <f>'xl fixtures'!F43</f>
        <v>45016</v>
      </c>
      <c r="G46" s="60">
        <f>'xl fixtures'!G43</f>
        <v>44953</v>
      </c>
      <c r="H46" s="132" t="s">
        <v>136</v>
      </c>
      <c r="I46" s="60">
        <f>'xl fixtures'!I43</f>
        <v>0</v>
      </c>
      <c r="J46" s="60">
        <f>'xl fixtures'!J43</f>
        <v>0</v>
      </c>
      <c r="K46" s="60">
        <f>'xl fixtures'!K43</f>
        <v>0</v>
      </c>
      <c r="P46" s="54">
        <f>P44+1</f>
        <v>7</v>
      </c>
      <c r="Q46" s="54">
        <f>P31+Q44</f>
        <v>43</v>
      </c>
      <c r="R46" s="54">
        <f>Q46+Q31+(Q31&lt;P46)</f>
        <v>44</v>
      </c>
      <c r="S46" s="54">
        <f>Q46+R31+(R31&lt;P46)</f>
        <v>45</v>
      </c>
      <c r="T46" s="54">
        <f>Q46+S31+(S31&lt;P46)</f>
        <v>46</v>
      </c>
      <c r="U46" s="54">
        <f>Q46+T31+(T31&lt;P46)</f>
        <v>47</v>
      </c>
      <c r="V46" s="54">
        <f>Q46+U31+(U31&lt;P46)</f>
        <v>48</v>
      </c>
      <c r="W46" s="54">
        <f>Q46+V31+(V31&lt;P46)</f>
        <v>49</v>
      </c>
      <c r="X46" s="54"/>
      <c r="Y46" s="54">
        <f>Q46+X31+(X31&lt;P46)</f>
        <v>50</v>
      </c>
      <c r="Z46" s="54">
        <f>Q46+Y31+(Y31&lt;P46)</f>
        <v>51</v>
      </c>
      <c r="AA46" s="52"/>
    </row>
    <row r="47" spans="1:27" x14ac:dyDescent="0.25">
      <c r="A47" s="131"/>
      <c r="B47" s="61" t="str">
        <f>IF('xl fixtures'!B44="","",HYPERLINK(R29&amp;Q45,'xl fixtures'!B44))</f>
        <v>8 - 10</v>
      </c>
      <c r="C47" s="61" t="str">
        <f>IF('xl fixtures'!C44="","",HYPERLINK(R29&amp;R45,'xl fixtures'!C44))</f>
        <v>10 - 8</v>
      </c>
      <c r="D47" s="61" t="str">
        <f>IF('xl fixtures'!D44="","",HYPERLINK(R29&amp;S45,'xl fixtures'!D44))</f>
        <v>2 - 16</v>
      </c>
      <c r="E47" s="61" t="str">
        <f>IF('xl fixtures'!E44="","",HYPERLINK(R29&amp;T45,'xl fixtures'!E44))</f>
        <v>6 - 12</v>
      </c>
      <c r="F47" s="61" t="str">
        <f>IF('xl fixtures'!F44="","",HYPERLINK(R29&amp;U45,'xl fixtures'!F44))</f>
        <v>13 - 5</v>
      </c>
      <c r="G47" s="61" t="str">
        <f>IF('xl fixtures'!G44="","",HYPERLINK(R29&amp;V45,'xl fixtures'!G44))</f>
        <v>4 - 14</v>
      </c>
      <c r="H47" s="131"/>
      <c r="I47" s="61" t="str">
        <f>IF('xl fixtures'!I44="","",HYPERLINK(R29&amp;X45,'xl fixtures'!I44))</f>
        <v/>
      </c>
      <c r="J47" s="61" t="str">
        <f>IF('xl fixtures'!J44="","",HYPERLINK(R29&amp;Y45,'xl fixtures'!J44))</f>
        <v/>
      </c>
      <c r="K47" s="61" t="str">
        <f>IF('xl fixtures'!K44="","",HYPERLINK(R29&amp;Z45,'xl fixtures'!K44))</f>
        <v/>
      </c>
      <c r="P47" s="52"/>
      <c r="Q47" s="52" t="str">
        <f>"A"&amp;(Q46-1)*P30+Q30</f>
        <v>A928</v>
      </c>
      <c r="R47" s="52" t="str">
        <f>"A"&amp;(R46-1)*P30+Q30</f>
        <v>A950</v>
      </c>
      <c r="S47" s="52" t="str">
        <f>"A"&amp;(S46-1)*P30+Q30</f>
        <v>A972</v>
      </c>
      <c r="T47" s="52" t="str">
        <f>"A"&amp;(T46-1)*P30+Q30</f>
        <v>A994</v>
      </c>
      <c r="U47" s="52" t="str">
        <f>"A"&amp;(U46-1)*P30+Q30</f>
        <v>A1016</v>
      </c>
      <c r="V47" s="52" t="str">
        <f>"A"&amp;(V46-1)*P30+Q30</f>
        <v>A1038</v>
      </c>
      <c r="W47" s="52" t="str">
        <f>"A"&amp;(W46-1)*P30+Q30</f>
        <v>A1060</v>
      </c>
      <c r="X47" s="52"/>
      <c r="Y47" s="52" t="str">
        <f>"A"&amp;(Y46-1)*P30+Q30</f>
        <v>A1082</v>
      </c>
      <c r="Z47" s="52" t="str">
        <f>"A"&amp;(Z46-1)*P30+Q30</f>
        <v>A1104</v>
      </c>
      <c r="AA47" s="52"/>
    </row>
    <row r="48" spans="1:27" x14ac:dyDescent="0.25">
      <c r="A48" s="130">
        <f>'xl fixtures'!A45</f>
        <v>0</v>
      </c>
      <c r="B48" s="60">
        <f>'xl fixtures'!B45</f>
        <v>0</v>
      </c>
      <c r="C48" s="60">
        <f>'xl fixtures'!C45</f>
        <v>0</v>
      </c>
      <c r="D48" s="60">
        <f>'xl fixtures'!D45</f>
        <v>0</v>
      </c>
      <c r="E48" s="60">
        <f>'xl fixtures'!E45</f>
        <v>0</v>
      </c>
      <c r="F48" s="60">
        <f>'xl fixtures'!F45</f>
        <v>0</v>
      </c>
      <c r="G48" s="60">
        <f>'xl fixtures'!G45</f>
        <v>0</v>
      </c>
      <c r="H48" s="60">
        <f>'xl fixtures'!H45</f>
        <v>0</v>
      </c>
      <c r="I48" s="132" t="s">
        <v>136</v>
      </c>
      <c r="J48" s="60">
        <f>'xl fixtures'!J45</f>
        <v>0</v>
      </c>
      <c r="K48" s="60">
        <f>'xl fixtures'!K45</f>
        <v>0</v>
      </c>
      <c r="P48" s="54">
        <f>P46+1</f>
        <v>8</v>
      </c>
      <c r="Q48" s="54">
        <f>P31+Q46</f>
        <v>49</v>
      </c>
      <c r="R48" s="54">
        <f>Q48+Q31+(Q31&lt;P48)</f>
        <v>50</v>
      </c>
      <c r="S48" s="54">
        <f>Q48+R31+(R31&lt;P48)</f>
        <v>51</v>
      </c>
      <c r="T48" s="54">
        <f>Q48+S31+(S31&lt;P48)</f>
        <v>52</v>
      </c>
      <c r="U48" s="54">
        <f>Q48+T31+(T31&lt;P48)</f>
        <v>53</v>
      </c>
      <c r="V48" s="54">
        <f>Q48+U31+(U31&lt;P48)</f>
        <v>54</v>
      </c>
      <c r="W48" s="54">
        <f>Q48+V31+(V31&lt;P48)</f>
        <v>55</v>
      </c>
      <c r="X48" s="54">
        <f>Q48+W31+(W31&lt;P48)</f>
        <v>56</v>
      </c>
      <c r="Y48" s="54"/>
      <c r="Z48" s="54">
        <f>Q48+Y31+(Y31&lt;P48)</f>
        <v>57</v>
      </c>
      <c r="AA48" s="52"/>
    </row>
    <row r="49" spans="1:27" x14ac:dyDescent="0.25">
      <c r="A49" s="131"/>
      <c r="B49" s="61" t="str">
        <f>IF('xl fixtures'!B46="","",HYPERLINK(R29&amp;Q47,'xl fixtures'!B46))</f>
        <v/>
      </c>
      <c r="C49" s="61" t="str">
        <f>IF('xl fixtures'!C46="","",HYPERLINK(R29&amp;R47,'xl fixtures'!C46))</f>
        <v/>
      </c>
      <c r="D49" s="61" t="str">
        <f>IF('xl fixtures'!D46="","",HYPERLINK(R29&amp;S47,'xl fixtures'!D46))</f>
        <v/>
      </c>
      <c r="E49" s="61" t="str">
        <f>IF('xl fixtures'!E46="","",HYPERLINK(R29&amp;T47,'xl fixtures'!E46))</f>
        <v/>
      </c>
      <c r="F49" s="61" t="str">
        <f>IF('xl fixtures'!F46="","",HYPERLINK(R29&amp;U47,'xl fixtures'!F46))</f>
        <v/>
      </c>
      <c r="G49" s="61" t="str">
        <f>IF('xl fixtures'!G46="","",HYPERLINK(R29&amp;V47,'xl fixtures'!G46))</f>
        <v/>
      </c>
      <c r="H49" s="61" t="str">
        <f>IF('xl fixtures'!H46="","",HYPERLINK(R29&amp;W47,'xl fixtures'!H46))</f>
        <v/>
      </c>
      <c r="I49" s="131"/>
      <c r="J49" s="61" t="str">
        <f>IF('xl fixtures'!J46="","",HYPERLINK(R29&amp;Y47,'xl fixtures'!J46))</f>
        <v/>
      </c>
      <c r="K49" s="61" t="str">
        <f>IF('xl fixtures'!K46="","",HYPERLINK(R29&amp;Z47,'xl fixtures'!K46))</f>
        <v/>
      </c>
      <c r="P49" s="52"/>
      <c r="Q49" s="52" t="str">
        <f>"A"&amp;(Q48-1)*P30+Q30</f>
        <v>A1060</v>
      </c>
      <c r="R49" s="52" t="str">
        <f>"A"&amp;(R48-1)*P30+Q30</f>
        <v>A1082</v>
      </c>
      <c r="S49" s="52" t="str">
        <f>"A"&amp;(S48-1)*P30+Q30</f>
        <v>A1104</v>
      </c>
      <c r="T49" s="52" t="str">
        <f>"A"&amp;(T48-1)*P30+Q30</f>
        <v>A1126</v>
      </c>
      <c r="U49" s="52" t="str">
        <f>"A"&amp;(U48-1)*P30+Q30</f>
        <v>A1148</v>
      </c>
      <c r="V49" s="52" t="str">
        <f>"A"&amp;(V48-1)*P30+Q30</f>
        <v>A1170</v>
      </c>
      <c r="W49" s="52" t="str">
        <f>"A"&amp;(W48-1)*P30+Q30</f>
        <v>A1192</v>
      </c>
      <c r="X49" s="52" t="str">
        <f>"A"&amp;(X48-1)*P30+Q30</f>
        <v>A1214</v>
      </c>
      <c r="Y49" s="52"/>
      <c r="Z49" s="52" t="str">
        <f>"A"&amp;(Z48-1)*P30+Q30</f>
        <v>A1236</v>
      </c>
      <c r="AA49" s="52"/>
    </row>
    <row r="50" spans="1:27" x14ac:dyDescent="0.25">
      <c r="A50" s="130">
        <f>'xl fixtures'!A47</f>
        <v>0</v>
      </c>
      <c r="B50" s="60">
        <f>'xl fixtures'!B47</f>
        <v>0</v>
      </c>
      <c r="C50" s="60">
        <f>'xl fixtures'!C47</f>
        <v>0</v>
      </c>
      <c r="D50" s="60">
        <f>'xl fixtures'!D47</f>
        <v>0</v>
      </c>
      <c r="E50" s="60">
        <f>'xl fixtures'!E47</f>
        <v>0</v>
      </c>
      <c r="F50" s="60">
        <f>'xl fixtures'!F47</f>
        <v>0</v>
      </c>
      <c r="G50" s="60">
        <f>'xl fixtures'!G47</f>
        <v>0</v>
      </c>
      <c r="H50" s="60">
        <f>'xl fixtures'!H47</f>
        <v>0</v>
      </c>
      <c r="I50" s="60">
        <f>'xl fixtures'!I47</f>
        <v>0</v>
      </c>
      <c r="J50" s="132" t="s">
        <v>136</v>
      </c>
      <c r="K50" s="60">
        <f>'xl fixtures'!K47</f>
        <v>0</v>
      </c>
      <c r="P50" s="54">
        <f>P48+1</f>
        <v>9</v>
      </c>
      <c r="Q50" s="54">
        <f>P31+Q48</f>
        <v>55</v>
      </c>
      <c r="R50" s="54">
        <f>Q50+Q31+(Q31&lt;P50)</f>
        <v>56</v>
      </c>
      <c r="S50" s="54">
        <f>Q50+R31+(R31&lt;P50)</f>
        <v>57</v>
      </c>
      <c r="T50" s="54">
        <f>Q50+S31+(S31&lt;P50)</f>
        <v>58</v>
      </c>
      <c r="U50" s="54">
        <f>Q50+T31+(T31&lt;P50)</f>
        <v>59</v>
      </c>
      <c r="V50" s="54">
        <f>Q50+U31+(U31&lt;P50)</f>
        <v>60</v>
      </c>
      <c r="W50" s="54">
        <f>Q50+V31+(V31&lt;P50)</f>
        <v>61</v>
      </c>
      <c r="X50" s="54">
        <f>Q50+W31+(W31&lt;P50)</f>
        <v>62</v>
      </c>
      <c r="Y50" s="54">
        <f>Q50+X31+(X31&lt;P50)</f>
        <v>63</v>
      </c>
      <c r="Z50" s="54"/>
      <c r="AA50" s="52"/>
    </row>
    <row r="51" spans="1:27" x14ac:dyDescent="0.25">
      <c r="A51" s="131"/>
      <c r="B51" s="61" t="str">
        <f>IF('xl fixtures'!B48="","",HYPERLINK(R29&amp;Q49,'xl fixtures'!B48))</f>
        <v/>
      </c>
      <c r="C51" s="61" t="str">
        <f>IF('xl fixtures'!C48="","",HYPERLINK(R29&amp;R49,'xl fixtures'!C48))</f>
        <v/>
      </c>
      <c r="D51" s="61" t="str">
        <f>IF('xl fixtures'!D48="","",HYPERLINK(R29&amp;S49,'xl fixtures'!D48))</f>
        <v/>
      </c>
      <c r="E51" s="61" t="str">
        <f>IF('xl fixtures'!E48="","",HYPERLINK(R29&amp;T49,'xl fixtures'!E48))</f>
        <v/>
      </c>
      <c r="F51" s="61" t="str">
        <f>IF('xl fixtures'!F48="","",HYPERLINK(R29&amp;U49,'xl fixtures'!F48))</f>
        <v/>
      </c>
      <c r="G51" s="61" t="str">
        <f>IF('xl fixtures'!G48="","",HYPERLINK(R29&amp;V49,'xl fixtures'!G48))</f>
        <v/>
      </c>
      <c r="H51" s="61" t="str">
        <f>IF('xl fixtures'!H48="","",HYPERLINK(R29&amp;W49,'xl fixtures'!H48))</f>
        <v/>
      </c>
      <c r="I51" s="61" t="str">
        <f>IF('xl fixtures'!I48="","",HYPERLINK(R29&amp;X49,'xl fixtures'!I48))</f>
        <v/>
      </c>
      <c r="J51" s="131"/>
      <c r="K51" s="61" t="str">
        <f>IF('xl fixtures'!K48="","",HYPERLINK(R29&amp;Z49,'xl fixtures'!K48))</f>
        <v/>
      </c>
      <c r="P51" s="52"/>
      <c r="Q51" s="52" t="str">
        <f>"A"&amp;(Q50-1)*P30+Q30</f>
        <v>A1192</v>
      </c>
      <c r="R51" s="52" t="str">
        <f>"A"&amp;(R50-1)*P30+Q30</f>
        <v>A1214</v>
      </c>
      <c r="S51" s="52" t="str">
        <f>"A"&amp;(S50-1)*P30+Q30</f>
        <v>A1236</v>
      </c>
      <c r="T51" s="52" t="str">
        <f>"A"&amp;(T50-1)*P30+Q30</f>
        <v>A1258</v>
      </c>
      <c r="U51" s="52" t="str">
        <f>"A"&amp;(U50-1)*P30+Q30</f>
        <v>A1280</v>
      </c>
      <c r="V51" s="52" t="str">
        <f>"A"&amp;(V50-1)*P30+Q30</f>
        <v>A1302</v>
      </c>
      <c r="W51" s="52" t="str">
        <f>"A"&amp;(W50-1)*P30+Q30</f>
        <v>A1324</v>
      </c>
      <c r="X51" s="52" t="str">
        <f>"A"&amp;(X50-1)*P30+Q30</f>
        <v>A1346</v>
      </c>
      <c r="Y51" s="52" t="str">
        <f>"A"&amp;(Y50-1)*P30+Q30</f>
        <v>A1368</v>
      </c>
      <c r="Z51" s="52"/>
      <c r="AA51" s="52"/>
    </row>
    <row r="52" spans="1:27" x14ac:dyDescent="0.25">
      <c r="A52" s="130">
        <f>'xl fixtures'!A49</f>
        <v>0</v>
      </c>
      <c r="B52" s="60">
        <f>'xl fixtures'!B49</f>
        <v>0</v>
      </c>
      <c r="C52" s="60">
        <f>'xl fixtures'!C49</f>
        <v>0</v>
      </c>
      <c r="D52" s="60">
        <f>'xl fixtures'!D49</f>
        <v>0</v>
      </c>
      <c r="E52" s="60">
        <f>'xl fixtures'!E49</f>
        <v>0</v>
      </c>
      <c r="F52" s="60">
        <f>'xl fixtures'!F49</f>
        <v>0</v>
      </c>
      <c r="G52" s="60">
        <f>'xl fixtures'!G49</f>
        <v>0</v>
      </c>
      <c r="H52" s="60">
        <f>'xl fixtures'!H49</f>
        <v>0</v>
      </c>
      <c r="I52" s="60">
        <f>'xl fixtures'!I49</f>
        <v>0</v>
      </c>
      <c r="J52" s="60">
        <f>'xl fixtures'!J49</f>
        <v>0</v>
      </c>
      <c r="K52" s="132" t="s">
        <v>136</v>
      </c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</row>
    <row r="53" spans="1:27" x14ac:dyDescent="0.25">
      <c r="A53" s="131"/>
      <c r="B53" s="61" t="str">
        <f>IF('xl fixtures'!B50="","",HYPERLINK(R29&amp;Q51,'xl fixtures'!B50))</f>
        <v/>
      </c>
      <c r="C53" s="61" t="str">
        <f>IF('xl fixtures'!C50="","",HYPERLINK(R29&amp;R51,'xl fixtures'!C50))</f>
        <v/>
      </c>
      <c r="D53" s="61" t="str">
        <f>IF('xl fixtures'!D50="","",HYPERLINK(R29&amp;S51,'xl fixtures'!D50))</f>
        <v/>
      </c>
      <c r="E53" s="61" t="str">
        <f>IF('xl fixtures'!E50="","",HYPERLINK(R29&amp;T51,'xl fixtures'!E50))</f>
        <v/>
      </c>
      <c r="F53" s="61" t="str">
        <f>IF('xl fixtures'!F50="","",HYPERLINK(R29&amp;U51,'xl fixtures'!F50))</f>
        <v/>
      </c>
      <c r="G53" s="61" t="str">
        <f>IF('xl fixtures'!G50="","",HYPERLINK(R29&amp;V51,'xl fixtures'!G50))</f>
        <v/>
      </c>
      <c r="H53" s="61" t="str">
        <f>IF('xl fixtures'!H50="","",HYPERLINK(R29&amp;W51,'xl fixtures'!H50))</f>
        <v/>
      </c>
      <c r="I53" s="61" t="str">
        <f>IF('xl fixtures'!I50="","",HYPERLINK(R29&amp;X51,'xl fixtures'!I50))</f>
        <v/>
      </c>
      <c r="J53" s="61" t="str">
        <f>IF('xl fixtures'!J50="","",HYPERLINK(R29&amp;Y51,'xl fixtures'!J50))</f>
        <v/>
      </c>
      <c r="K53" s="131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</row>
    <row r="54" spans="1:27" x14ac:dyDescent="0.25">
      <c r="A54" s="62"/>
      <c r="B54" s="69"/>
      <c r="C54" s="70"/>
      <c r="D54" s="70"/>
      <c r="E54" s="70"/>
      <c r="F54" s="70"/>
      <c r="G54" s="70"/>
      <c r="H54" s="70"/>
      <c r="I54" s="70"/>
      <c r="J54" s="70"/>
      <c r="K54" s="71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</row>
    <row r="55" spans="1:27" ht="18" x14ac:dyDescent="0.25">
      <c r="A55" s="55"/>
      <c r="B55" s="72"/>
      <c r="C55" s="73"/>
      <c r="D55" s="73"/>
      <c r="E55" s="73"/>
      <c r="F55" s="73"/>
      <c r="G55" s="73"/>
      <c r="H55" s="73"/>
      <c r="I55" s="73"/>
      <c r="J55" s="73"/>
      <c r="K55" s="74"/>
      <c r="P55" s="52"/>
      <c r="Q55" s="52"/>
      <c r="R55" s="112" t="s">
        <v>1981</v>
      </c>
      <c r="S55" s="52"/>
      <c r="T55" s="52"/>
      <c r="U55" s="52"/>
      <c r="V55" s="52"/>
      <c r="W55" s="52"/>
      <c r="X55" s="52"/>
      <c r="Y55" s="52"/>
      <c r="Z55" s="52"/>
      <c r="AA55" s="52"/>
    </row>
    <row r="56" spans="1:27" ht="22.5" customHeight="1" x14ac:dyDescent="0.25">
      <c r="A56" s="65" t="s">
        <v>31</v>
      </c>
      <c r="B56" s="75"/>
      <c r="C56" s="76"/>
      <c r="D56" s="76"/>
      <c r="E56" s="76"/>
      <c r="F56" s="76"/>
      <c r="G56" s="76"/>
      <c r="H56" s="76"/>
      <c r="I56" s="76"/>
      <c r="J56" s="76"/>
      <c r="K56" s="74"/>
      <c r="P56" s="54">
        <v>22</v>
      </c>
      <c r="Q56" s="54">
        <v>4</v>
      </c>
      <c r="R56" s="52"/>
      <c r="S56" s="52"/>
      <c r="T56" s="52"/>
      <c r="U56" s="52"/>
      <c r="V56" s="52"/>
      <c r="W56" s="52"/>
      <c r="X56" s="52"/>
      <c r="Y56" s="52"/>
      <c r="Z56" s="52"/>
      <c r="AA56" s="52"/>
    </row>
    <row r="57" spans="1:27" x14ac:dyDescent="0.25">
      <c r="A57" s="59"/>
      <c r="B57" s="135" t="s">
        <v>1890</v>
      </c>
      <c r="C57" s="136"/>
      <c r="D57" s="136"/>
      <c r="E57" s="136"/>
      <c r="F57" s="136"/>
      <c r="G57" s="136"/>
      <c r="H57" s="136"/>
      <c r="I57" s="136"/>
      <c r="J57" s="136"/>
      <c r="K57" s="137"/>
      <c r="P57" s="54">
        <v>6</v>
      </c>
      <c r="Q57" s="54">
        <v>0</v>
      </c>
      <c r="R57" s="54">
        <f t="shared" ref="R57:Z57" si="2">Q57+1</f>
        <v>1</v>
      </c>
      <c r="S57" s="54">
        <f t="shared" si="2"/>
        <v>2</v>
      </c>
      <c r="T57" s="54">
        <f t="shared" si="2"/>
        <v>3</v>
      </c>
      <c r="U57" s="54">
        <f t="shared" si="2"/>
        <v>4</v>
      </c>
      <c r="V57" s="54">
        <f t="shared" si="2"/>
        <v>5</v>
      </c>
      <c r="W57" s="54">
        <f t="shared" si="2"/>
        <v>6</v>
      </c>
      <c r="X57" s="54">
        <f t="shared" si="2"/>
        <v>7</v>
      </c>
      <c r="Y57" s="54">
        <f t="shared" si="2"/>
        <v>8</v>
      </c>
      <c r="Z57" s="54">
        <f t="shared" si="2"/>
        <v>9</v>
      </c>
      <c r="AA57" s="52"/>
    </row>
    <row r="58" spans="1:27" x14ac:dyDescent="0.25">
      <c r="A58" s="130" t="str">
        <f>'xl fixtures'!A55</f>
        <v>Away Team ► Home Team ▼</v>
      </c>
      <c r="B58" s="130" t="str">
        <f>'xl fixtures'!B55</f>
        <v>Blue Triangle 1</v>
      </c>
      <c r="C58" s="130" t="str">
        <f>'xl fixtures'!C55</f>
        <v>Cheadle Hulme 1</v>
      </c>
      <c r="D58" s="130" t="str">
        <f>'xl fixtures'!D55</f>
        <v>Heys</v>
      </c>
      <c r="E58" s="130" t="str">
        <f>'xl fixtures'!E55</f>
        <v>Nomads 2</v>
      </c>
      <c r="F58" s="130" t="str">
        <f>'xl fixtures'!F55</f>
        <v>Rally 2</v>
      </c>
      <c r="G58" s="130" t="str">
        <f>'xl fixtures'!G55</f>
        <v>Roe Green</v>
      </c>
      <c r="H58" s="130" t="str">
        <f>'xl fixtures'!H55</f>
        <v>Silver Feather 1</v>
      </c>
      <c r="I58" s="130">
        <f>'xl fixtures'!I55</f>
        <v>0</v>
      </c>
      <c r="J58" s="130">
        <f>'xl fixtures'!J55</f>
        <v>0</v>
      </c>
      <c r="K58" s="138">
        <f>'xl fixtures'!K55</f>
        <v>0</v>
      </c>
      <c r="P58" s="54">
        <v>0</v>
      </c>
      <c r="Q58" s="54">
        <v>1</v>
      </c>
      <c r="R58" s="54">
        <f>Q58+Q57+(Q57&lt;P58)</f>
        <v>1</v>
      </c>
      <c r="S58" s="54">
        <f>Q58+R57+(R57&lt;P58)</f>
        <v>2</v>
      </c>
      <c r="T58" s="54">
        <f>Q58+S57+(S57&lt;P58)</f>
        <v>3</v>
      </c>
      <c r="U58" s="54">
        <f>Q58+T57+(T57&lt;P58)</f>
        <v>4</v>
      </c>
      <c r="V58" s="54">
        <f>Q58+U57+(U57&lt;P58)</f>
        <v>5</v>
      </c>
      <c r="W58" s="54">
        <f>Q58+V57+(V57&lt;P58)</f>
        <v>6</v>
      </c>
      <c r="X58" s="54">
        <f>Q58+W57+(W57&lt;P58)</f>
        <v>7</v>
      </c>
      <c r="Y58" s="54">
        <f>Q58+X57+(X57&lt;P58)</f>
        <v>8</v>
      </c>
      <c r="Z58" s="54">
        <f>Q58+Y57+(Y57&lt;P58)</f>
        <v>9</v>
      </c>
      <c r="AA58" s="52"/>
    </row>
    <row r="59" spans="1:27" x14ac:dyDescent="0.25">
      <c r="A59" s="131"/>
      <c r="B59" s="131"/>
      <c r="C59" s="131"/>
      <c r="D59" s="131"/>
      <c r="E59" s="131"/>
      <c r="F59" s="131"/>
      <c r="G59" s="131"/>
      <c r="H59" s="131"/>
      <c r="I59" s="131"/>
      <c r="J59" s="131"/>
      <c r="K59" s="131"/>
      <c r="P59" s="52"/>
      <c r="Q59" s="52"/>
      <c r="R59" s="52" t="str">
        <f>"A"&amp;(R58-1)*P56+Q56</f>
        <v>A4</v>
      </c>
      <c r="S59" s="52" t="str">
        <f>"A"&amp;(S58-1)*P56+Q56</f>
        <v>A26</v>
      </c>
      <c r="T59" s="52" t="str">
        <f>"A"&amp;(T58-1)*P56+Q56</f>
        <v>A48</v>
      </c>
      <c r="U59" s="52" t="str">
        <f>"A"&amp;(U58-1)*P56+Q56</f>
        <v>A70</v>
      </c>
      <c r="V59" s="52" t="str">
        <f>"A"&amp;(V58-1)*P56+Q56</f>
        <v>A92</v>
      </c>
      <c r="W59" s="52" t="str">
        <f>"A"&amp;(W58-1)*P56+Q56</f>
        <v>A114</v>
      </c>
      <c r="X59" s="52" t="str">
        <f>"A"&amp;(X58-1)*P56+Q56</f>
        <v>A136</v>
      </c>
      <c r="Y59" s="52" t="str">
        <f>"A"&amp;(Y58-1)*P56+Q56</f>
        <v>A158</v>
      </c>
      <c r="Z59" s="52" t="str">
        <f>"A"&amp;(Z58-1)*P56+Q56</f>
        <v>A180</v>
      </c>
      <c r="AA59" s="52"/>
    </row>
    <row r="60" spans="1:27" x14ac:dyDescent="0.25">
      <c r="A60" s="130" t="str">
        <f>'xl fixtures'!A57</f>
        <v>Blue Triangle 1</v>
      </c>
      <c r="B60" s="132" t="s">
        <v>136</v>
      </c>
      <c r="C60" s="60">
        <f>'xl fixtures'!C57</f>
        <v>45012</v>
      </c>
      <c r="D60" s="60">
        <f>'xl fixtures'!D57</f>
        <v>44998</v>
      </c>
      <c r="E60" s="60">
        <f>'xl fixtures'!E57</f>
        <v>44886</v>
      </c>
      <c r="F60" s="60">
        <f>'xl fixtures'!F57</f>
        <v>44844</v>
      </c>
      <c r="G60" s="60">
        <f>'xl fixtures'!G57</f>
        <v>44949</v>
      </c>
      <c r="H60" s="60">
        <f>'xl fixtures'!H57</f>
        <v>44970</v>
      </c>
      <c r="I60" s="60">
        <f>'xl fixtures'!I57</f>
        <v>0</v>
      </c>
      <c r="J60" s="60">
        <f>'xl fixtures'!J57</f>
        <v>0</v>
      </c>
      <c r="K60" s="60">
        <f>'xl fixtures'!K57</f>
        <v>0</v>
      </c>
      <c r="P60" s="54">
        <f>P58+1</f>
        <v>1</v>
      </c>
      <c r="Q60" s="54">
        <f>P57+Q58</f>
        <v>7</v>
      </c>
      <c r="R60" s="54"/>
      <c r="S60" s="54">
        <f>Q60+R57+(R57&lt;P60)</f>
        <v>8</v>
      </c>
      <c r="T60" s="54">
        <f>Q60+S57+(S57&lt;P60)</f>
        <v>9</v>
      </c>
      <c r="U60" s="54">
        <f>Q60+T57+(T57&lt;P60)</f>
        <v>10</v>
      </c>
      <c r="V60" s="54">
        <f>Q60+U57+(U57&lt;P60)</f>
        <v>11</v>
      </c>
      <c r="W60" s="54">
        <f>Q60+V57+(V57&lt;P60)</f>
        <v>12</v>
      </c>
      <c r="X60" s="54">
        <f>Q60+W57+(W57&lt;P60)</f>
        <v>13</v>
      </c>
      <c r="Y60" s="54">
        <f>Q60+X57+(X57&lt;P60)</f>
        <v>14</v>
      </c>
      <c r="Z60" s="54">
        <f>Q60+Y57+(Y57&lt;P60)</f>
        <v>15</v>
      </c>
      <c r="AA60" s="52"/>
    </row>
    <row r="61" spans="1:27" x14ac:dyDescent="0.25">
      <c r="A61" s="131"/>
      <c r="B61" s="131"/>
      <c r="C61" s="61" t="str">
        <f>IF('xl fixtures'!C58="","",HYPERLINK(R55&amp;R59,'xl fixtures'!C58))</f>
        <v>9 - 9</v>
      </c>
      <c r="D61" s="61" t="str">
        <f>IF('xl fixtures'!D58="","",HYPERLINK(R55&amp;S59,'xl fixtures'!D58))</f>
        <v>4 - 14</v>
      </c>
      <c r="E61" s="61" t="str">
        <f>IF('xl fixtures'!E58="","",HYPERLINK(R55&amp;T59,'xl fixtures'!E58))</f>
        <v>9 - 9</v>
      </c>
      <c r="F61" s="61" t="str">
        <f>IF('xl fixtures'!F58="","",HYPERLINK(R55&amp;U59,'xl fixtures'!F58))</f>
        <v>12 - 6</v>
      </c>
      <c r="G61" s="61" t="str">
        <f>IF('xl fixtures'!G58="","",HYPERLINK(R55&amp;V59,'xl fixtures'!G58))</f>
        <v>8 - 10</v>
      </c>
      <c r="H61" s="61" t="str">
        <f>IF('xl fixtures'!H58="","",HYPERLINK(R55&amp;W59,'xl fixtures'!H58))</f>
        <v>8 - 10</v>
      </c>
      <c r="I61" s="61" t="str">
        <f>IF('xl fixtures'!I58="","",HYPERLINK(R55&amp;X59,'xl fixtures'!I58))</f>
        <v/>
      </c>
      <c r="J61" s="61" t="str">
        <f>IF('xl fixtures'!J58="","",HYPERLINK(R55&amp;Y59,'xl fixtures'!J58))</f>
        <v/>
      </c>
      <c r="K61" s="61" t="str">
        <f>IF('xl fixtures'!K58="","",HYPERLINK(R55&amp;Z59,'xl fixtures'!K58))</f>
        <v/>
      </c>
      <c r="P61" s="52"/>
      <c r="Q61" s="52" t="str">
        <f>"A"&amp;(Q60-1)*P56+Q56</f>
        <v>A136</v>
      </c>
      <c r="R61" s="52"/>
      <c r="S61" s="52" t="str">
        <f>"A"&amp;(S60-1)*P56+Q56</f>
        <v>A158</v>
      </c>
      <c r="T61" s="52" t="str">
        <f>"A"&amp;(T60-1)*P56+Q56</f>
        <v>A180</v>
      </c>
      <c r="U61" s="52" t="str">
        <f>"A"&amp;(U60-1)*P56+Q56</f>
        <v>A202</v>
      </c>
      <c r="V61" s="52" t="str">
        <f>"A"&amp;(V60-1)*P56+Q56</f>
        <v>A224</v>
      </c>
      <c r="W61" s="52" t="str">
        <f>"A"&amp;(W60-1)*P56+Q56</f>
        <v>A246</v>
      </c>
      <c r="X61" s="52" t="str">
        <f>"A"&amp;(X60-1)*P56+Q56</f>
        <v>A268</v>
      </c>
      <c r="Y61" s="52" t="str">
        <f>"A"&amp;(Y60-1)*P56+Q56</f>
        <v>A290</v>
      </c>
      <c r="Z61" s="52" t="str">
        <f>"A"&amp;(Z60-1)*P56+Q56</f>
        <v>A312</v>
      </c>
      <c r="AA61" s="52"/>
    </row>
    <row r="62" spans="1:27" x14ac:dyDescent="0.25">
      <c r="A62" s="130" t="str">
        <f>'xl fixtures'!A59</f>
        <v>Cheadle Hulme 1</v>
      </c>
      <c r="B62" s="60">
        <f>'xl fixtures'!B59</f>
        <v>44958</v>
      </c>
      <c r="C62" s="132" t="s">
        <v>136</v>
      </c>
      <c r="D62" s="60">
        <f>'xl fixtures'!D59</f>
        <v>44944</v>
      </c>
      <c r="E62" s="60">
        <f>'xl fixtures'!E59</f>
        <v>44881</v>
      </c>
      <c r="F62" s="60">
        <f>'xl fixtures'!F59</f>
        <v>44930</v>
      </c>
      <c r="G62" s="60">
        <f>'xl fixtures'!G59</f>
        <v>44853</v>
      </c>
      <c r="H62" s="60">
        <f>'xl fixtures'!H59</f>
        <v>45042</v>
      </c>
      <c r="I62" s="60">
        <f>'xl fixtures'!I59</f>
        <v>0</v>
      </c>
      <c r="J62" s="60">
        <f>'xl fixtures'!J59</f>
        <v>0</v>
      </c>
      <c r="K62" s="60">
        <f>'xl fixtures'!K59</f>
        <v>0</v>
      </c>
      <c r="P62" s="54">
        <f>P60+1</f>
        <v>2</v>
      </c>
      <c r="Q62" s="54">
        <f>P57+Q60</f>
        <v>13</v>
      </c>
      <c r="R62" s="54">
        <f>Q62+Q57+(Q57&lt;P62)</f>
        <v>14</v>
      </c>
      <c r="S62" s="54"/>
      <c r="T62" s="54">
        <f>Q62+S57+(S57&lt;P62)</f>
        <v>15</v>
      </c>
      <c r="U62" s="54">
        <f>Q62+T57+(T57&lt;P62)</f>
        <v>16</v>
      </c>
      <c r="V62" s="54">
        <f>Q62+U57+(U57&lt;P62)</f>
        <v>17</v>
      </c>
      <c r="W62" s="54">
        <f>Q62+V57+(V57&lt;P62)</f>
        <v>18</v>
      </c>
      <c r="X62" s="54">
        <f>Q62+W57+(W57&lt;P62)</f>
        <v>19</v>
      </c>
      <c r="Y62" s="54">
        <f>Q62+X57+(X57&lt;P62)</f>
        <v>20</v>
      </c>
      <c r="Z62" s="54">
        <f>Q62+Y57+(Y57&lt;P62)</f>
        <v>21</v>
      </c>
      <c r="AA62" s="52"/>
    </row>
    <row r="63" spans="1:27" x14ac:dyDescent="0.25">
      <c r="A63" s="131"/>
      <c r="B63" s="61" t="str">
        <f>IF('xl fixtures'!B60="","",HYPERLINK(R55&amp;Q61,'xl fixtures'!B60))</f>
        <v>9 - 9</v>
      </c>
      <c r="C63" s="131"/>
      <c r="D63" s="61" t="str">
        <f>IF('xl fixtures'!D60="","",HYPERLINK(R55&amp;S61,'xl fixtures'!D60))</f>
        <v>6 - 12</v>
      </c>
      <c r="E63" s="61" t="str">
        <f>IF('xl fixtures'!E60="","",HYPERLINK(R55&amp;T61,'xl fixtures'!E60))</f>
        <v>10 - 8</v>
      </c>
      <c r="F63" s="61" t="str">
        <f>IF('xl fixtures'!F60="","",HYPERLINK(R55&amp;U61,'xl fixtures'!F60))</f>
        <v>13 - 5</v>
      </c>
      <c r="G63" s="61" t="str">
        <f>IF('xl fixtures'!G60="","",HYPERLINK(R55&amp;V61,'xl fixtures'!G60))</f>
        <v>8 - 10</v>
      </c>
      <c r="H63" s="61" t="str">
        <f>IF('xl fixtures'!H60="","",HYPERLINK(R55&amp;W61,'xl fixtures'!H60))</f>
        <v>4 - 14</v>
      </c>
      <c r="I63" s="61" t="str">
        <f>IF('xl fixtures'!I60="","",HYPERLINK(R55&amp;X61,'xl fixtures'!I60))</f>
        <v/>
      </c>
      <c r="J63" s="61" t="str">
        <f>IF('xl fixtures'!J60="","",HYPERLINK(R55&amp;Y61,'xl fixtures'!J60))</f>
        <v/>
      </c>
      <c r="K63" s="61" t="str">
        <f>IF('xl fixtures'!K60="","",HYPERLINK(R55&amp;Z61,'xl fixtures'!K60))</f>
        <v/>
      </c>
      <c r="P63" s="52"/>
      <c r="Q63" s="52" t="str">
        <f>"A"&amp;(Q62-1)*P56+Q56</f>
        <v>A268</v>
      </c>
      <c r="R63" s="52" t="str">
        <f>"A"&amp;(R62-1)*P56+Q56</f>
        <v>A290</v>
      </c>
      <c r="S63" s="52"/>
      <c r="T63" s="52" t="str">
        <f>"A"&amp;(T62-1)*P56+Q56</f>
        <v>A312</v>
      </c>
      <c r="U63" s="52" t="str">
        <f>"A"&amp;(U62-1)*P56+Q56</f>
        <v>A334</v>
      </c>
      <c r="V63" s="52" t="str">
        <f>"A"&amp;(V62-1)*P56+Q56</f>
        <v>A356</v>
      </c>
      <c r="W63" s="52" t="str">
        <f>"A"&amp;(W62-1)*P56+Q56</f>
        <v>A378</v>
      </c>
      <c r="X63" s="52" t="str">
        <f>"A"&amp;(X62-1)*P56+Q56</f>
        <v>A400</v>
      </c>
      <c r="Y63" s="52" t="str">
        <f>"A"&amp;(Y62-1)*P56+Q56</f>
        <v>A422</v>
      </c>
      <c r="Z63" s="52" t="str">
        <f>"A"&amp;(Z62-1)*P56+Q56</f>
        <v>A444</v>
      </c>
      <c r="AA63" s="52"/>
    </row>
    <row r="64" spans="1:27" x14ac:dyDescent="0.25">
      <c r="A64" s="130" t="str">
        <f>'xl fixtures'!A61</f>
        <v>Heys</v>
      </c>
      <c r="B64" s="60">
        <f>'xl fixtures'!B61</f>
        <v>44951</v>
      </c>
      <c r="C64" s="60">
        <f>'xl fixtures'!C61</f>
        <v>45028</v>
      </c>
      <c r="D64" s="132" t="s">
        <v>136</v>
      </c>
      <c r="E64" s="60">
        <f>'xl fixtures'!E61</f>
        <v>44979</v>
      </c>
      <c r="F64" s="60">
        <f>'xl fixtures'!F61</f>
        <v>45014</v>
      </c>
      <c r="G64" s="60">
        <f>'xl fixtures'!G61</f>
        <v>45056</v>
      </c>
      <c r="H64" s="60">
        <f>'xl fixtures'!H61</f>
        <v>44930</v>
      </c>
      <c r="I64" s="60">
        <f>'xl fixtures'!I61</f>
        <v>0</v>
      </c>
      <c r="J64" s="60">
        <f>'xl fixtures'!J61</f>
        <v>0</v>
      </c>
      <c r="K64" s="60">
        <f>'xl fixtures'!K61</f>
        <v>0</v>
      </c>
      <c r="P64" s="54">
        <f>P62+1</f>
        <v>3</v>
      </c>
      <c r="Q64" s="54">
        <f>P57+Q62</f>
        <v>19</v>
      </c>
      <c r="R64" s="54">
        <f>Q64+Q57+(Q57&lt;P64)</f>
        <v>20</v>
      </c>
      <c r="S64" s="54">
        <f>Q64+R57+(R57&lt;P64)</f>
        <v>21</v>
      </c>
      <c r="T64" s="54"/>
      <c r="U64" s="54">
        <f>Q64+T57+(T57&lt;P64)</f>
        <v>22</v>
      </c>
      <c r="V64" s="54">
        <f>Q64+U57+(U57&lt;P64)</f>
        <v>23</v>
      </c>
      <c r="W64" s="54">
        <f>Q64+V57+(V57&lt;P64)</f>
        <v>24</v>
      </c>
      <c r="X64" s="54">
        <f>Q64+W57+(W57&lt;P64)</f>
        <v>25</v>
      </c>
      <c r="Y64" s="54">
        <f>Q64+X57+(X57&lt;P64)</f>
        <v>26</v>
      </c>
      <c r="Z64" s="54">
        <f>Q64+Y57+(Y57&lt;P64)</f>
        <v>27</v>
      </c>
      <c r="AA64" s="52"/>
    </row>
    <row r="65" spans="1:27" x14ac:dyDescent="0.25">
      <c r="A65" s="131"/>
      <c r="B65" s="61" t="str">
        <f>IF('xl fixtures'!B62="","",HYPERLINK(R55&amp;Q63,'xl fixtures'!B62))</f>
        <v>10 - 8</v>
      </c>
      <c r="C65" s="61" t="str">
        <f>IF('xl fixtures'!C62="","",HYPERLINK(R55&amp;R63,'xl fixtures'!C62))</f>
        <v>13 - 5</v>
      </c>
      <c r="D65" s="131"/>
      <c r="E65" s="61" t="str">
        <f>IF('xl fixtures'!E62="","",HYPERLINK(R55&amp;T63,'xl fixtures'!E62))</f>
        <v>13 - 5</v>
      </c>
      <c r="F65" s="61" t="str">
        <f>IF('xl fixtures'!F62="","",HYPERLINK(R55&amp;U63,'xl fixtures'!F62))</f>
        <v>15 - 3</v>
      </c>
      <c r="G65" s="61" t="str">
        <f>IF('xl fixtures'!G62="","",HYPERLINK(R55&amp;V63,'xl fixtures'!G62))</f>
        <v>12 - 6</v>
      </c>
      <c r="H65" s="61" t="str">
        <f>IF('xl fixtures'!H62="","",HYPERLINK(R55&amp;W63,'xl fixtures'!H62))</f>
        <v>7 - 11</v>
      </c>
      <c r="I65" s="61" t="str">
        <f>IF('xl fixtures'!I62="","",HYPERLINK(R55&amp;X63,'xl fixtures'!I62))</f>
        <v/>
      </c>
      <c r="J65" s="61" t="str">
        <f>IF('xl fixtures'!J62="","",HYPERLINK(R55&amp;Y63,'xl fixtures'!J62))</f>
        <v/>
      </c>
      <c r="K65" s="61" t="str">
        <f>IF('xl fixtures'!K62="","",HYPERLINK(R55&amp;Z63,'xl fixtures'!K62))</f>
        <v/>
      </c>
      <c r="P65" s="52"/>
      <c r="Q65" s="52" t="str">
        <f>"A"&amp;(Q64-1)*P56+Q56</f>
        <v>A400</v>
      </c>
      <c r="R65" s="52" t="str">
        <f>"A"&amp;(R64-1)*P56+Q56</f>
        <v>A422</v>
      </c>
      <c r="S65" s="52" t="str">
        <f>"A"&amp;(S64-1)*P56+Q56</f>
        <v>A444</v>
      </c>
      <c r="T65" s="52"/>
      <c r="U65" s="52" t="str">
        <f>"A"&amp;(U64-1)*P56+Q56</f>
        <v>A466</v>
      </c>
      <c r="V65" s="52" t="str">
        <f>"A"&amp;(V64-1)*P56+Q56</f>
        <v>A488</v>
      </c>
      <c r="W65" s="52" t="str">
        <f>"A"&amp;(W64-1)*P56+Q56</f>
        <v>A510</v>
      </c>
      <c r="X65" s="52" t="str">
        <f>"A"&amp;(X64-1)*P56+Q56</f>
        <v>A532</v>
      </c>
      <c r="Y65" s="52" t="str">
        <f>"A"&amp;(Y64-1)*P56+Q56</f>
        <v>A554</v>
      </c>
      <c r="Z65" s="52" t="str">
        <f>"A"&amp;(Z64-1)*P56+Q56</f>
        <v>A576</v>
      </c>
      <c r="AA65" s="52"/>
    </row>
    <row r="66" spans="1:27" x14ac:dyDescent="0.25">
      <c r="A66" s="130" t="str">
        <f>'xl fixtures'!A63</f>
        <v>Nomads 2</v>
      </c>
      <c r="B66" s="60">
        <f>'xl fixtures'!B63</f>
        <v>44833</v>
      </c>
      <c r="C66" s="60">
        <f>'xl fixtures'!C63</f>
        <v>44812</v>
      </c>
      <c r="D66" s="60">
        <f>'xl fixtures'!D63</f>
        <v>44847</v>
      </c>
      <c r="E66" s="132" t="s">
        <v>136</v>
      </c>
      <c r="F66" s="60">
        <f>'xl fixtures'!F63</f>
        <v>44826</v>
      </c>
      <c r="G66" s="60">
        <f>'xl fixtures'!G63</f>
        <v>44994</v>
      </c>
      <c r="H66" s="60">
        <f>'xl fixtures'!H63</f>
        <v>44896</v>
      </c>
      <c r="I66" s="60">
        <f>'xl fixtures'!I63</f>
        <v>0</v>
      </c>
      <c r="J66" s="60">
        <f>'xl fixtures'!J63</f>
        <v>0</v>
      </c>
      <c r="K66" s="60">
        <f>'xl fixtures'!K63</f>
        <v>0</v>
      </c>
      <c r="P66" s="54">
        <f>P64+1</f>
        <v>4</v>
      </c>
      <c r="Q66" s="54">
        <f>P57+Q64</f>
        <v>25</v>
      </c>
      <c r="R66" s="54">
        <f>Q66+Q57+(Q57&lt;P66)</f>
        <v>26</v>
      </c>
      <c r="S66" s="54">
        <f>Q66+R57+(R57&lt;P66)</f>
        <v>27</v>
      </c>
      <c r="T66" s="54">
        <f>Q66+S57+(S57&lt;P66)</f>
        <v>28</v>
      </c>
      <c r="U66" s="54"/>
      <c r="V66" s="54">
        <f>Q66+U57+(U57&lt;P66)</f>
        <v>29</v>
      </c>
      <c r="W66" s="54">
        <f>Q66+V57+(V57&lt;P66)</f>
        <v>30</v>
      </c>
      <c r="X66" s="54">
        <f>Q66+W57+(W57&lt;P66)</f>
        <v>31</v>
      </c>
      <c r="Y66" s="54">
        <f>Q66+X57+(X57&lt;P66)</f>
        <v>32</v>
      </c>
      <c r="Z66" s="54">
        <f>Q66+Y57+(Y57&lt;P66)</f>
        <v>33</v>
      </c>
      <c r="AA66" s="52"/>
    </row>
    <row r="67" spans="1:27" x14ac:dyDescent="0.25">
      <c r="A67" s="131"/>
      <c r="B67" s="61" t="str">
        <f>IF('xl fixtures'!B64="","",HYPERLINK(R55&amp;Q65,'xl fixtures'!B64))</f>
        <v>16 - 2</v>
      </c>
      <c r="C67" s="61" t="str">
        <f>IF('xl fixtures'!C64="","",HYPERLINK(R55&amp;R65,'xl fixtures'!C64))</f>
        <v>12 - 6</v>
      </c>
      <c r="D67" s="61" t="str">
        <f>IF('xl fixtures'!D64="","",HYPERLINK(R55&amp;S65,'xl fixtures'!D64))</f>
        <v>7 - 11</v>
      </c>
      <c r="E67" s="131"/>
      <c r="F67" s="61" t="str">
        <f>IF('xl fixtures'!F64="","",HYPERLINK(R55&amp;U65,'xl fixtures'!F64))</f>
        <v>11 - 7</v>
      </c>
      <c r="G67" s="61" t="str">
        <f>IF('xl fixtures'!G64="","",HYPERLINK(R55&amp;V65,'xl fixtures'!G64))</f>
        <v>6 - 12</v>
      </c>
      <c r="H67" s="61" t="str">
        <f>IF('xl fixtures'!H64="","",HYPERLINK(R55&amp;W65,'xl fixtures'!H64))</f>
        <v>6 - 12</v>
      </c>
      <c r="I67" s="61" t="str">
        <f>IF('xl fixtures'!I64="","",HYPERLINK(R55&amp;X65,'xl fixtures'!I64))</f>
        <v/>
      </c>
      <c r="J67" s="61" t="str">
        <f>IF('xl fixtures'!J64="","",HYPERLINK(R55&amp;Y65,'xl fixtures'!J64))</f>
        <v/>
      </c>
      <c r="K67" s="61" t="str">
        <f>IF('xl fixtures'!K64="","",HYPERLINK(R55&amp;Z65,'xl fixtures'!K64))</f>
        <v/>
      </c>
      <c r="P67" s="52"/>
      <c r="Q67" s="52" t="str">
        <f>"A"&amp;(Q66-1)*P56+Q56</f>
        <v>A532</v>
      </c>
      <c r="R67" s="52" t="str">
        <f>"A"&amp;(R66-1)*P56+Q56</f>
        <v>A554</v>
      </c>
      <c r="S67" s="52" t="str">
        <f>"A"&amp;(S66-1)*P56+Q56</f>
        <v>A576</v>
      </c>
      <c r="T67" s="52" t="str">
        <f>"A"&amp;(T66-1)*P56+Q56</f>
        <v>A598</v>
      </c>
      <c r="U67" s="52"/>
      <c r="V67" s="52" t="str">
        <f>"A"&amp;(V66-1)*P56+Q56</f>
        <v>A620</v>
      </c>
      <c r="W67" s="52" t="str">
        <f>"A"&amp;(W66-1)*P56+Q56</f>
        <v>A642</v>
      </c>
      <c r="X67" s="52" t="str">
        <f>"A"&amp;(X66-1)*P56+Q56</f>
        <v>A664</v>
      </c>
      <c r="Y67" s="52" t="str">
        <f>"A"&amp;(Y66-1)*P56+Q56</f>
        <v>A686</v>
      </c>
      <c r="Z67" s="52" t="str">
        <f>"A"&amp;(Z66-1)*P56+Q56</f>
        <v>A708</v>
      </c>
      <c r="AA67" s="52"/>
    </row>
    <row r="68" spans="1:27" x14ac:dyDescent="0.25">
      <c r="A68" s="130" t="str">
        <f>'xl fixtures'!A65</f>
        <v>Rally 2</v>
      </c>
      <c r="B68" s="60">
        <f>'xl fixtures'!B65</f>
        <v>45007</v>
      </c>
      <c r="C68" s="60">
        <f>'xl fixtures'!C65</f>
        <v>44832</v>
      </c>
      <c r="D68" s="60">
        <f>'xl fixtures'!D65</f>
        <v>44818</v>
      </c>
      <c r="E68" s="60">
        <f>'xl fixtures'!E65</f>
        <v>45021</v>
      </c>
      <c r="F68" s="132" t="s">
        <v>136</v>
      </c>
      <c r="G68" s="60">
        <f>'xl fixtures'!G65</f>
        <v>44888</v>
      </c>
      <c r="H68" s="60">
        <f>'xl fixtures'!H65</f>
        <v>44993</v>
      </c>
      <c r="I68" s="60">
        <f>'xl fixtures'!I65</f>
        <v>0</v>
      </c>
      <c r="J68" s="60">
        <f>'xl fixtures'!J65</f>
        <v>0</v>
      </c>
      <c r="K68" s="60">
        <f>'xl fixtures'!K65</f>
        <v>0</v>
      </c>
      <c r="P68" s="54">
        <f>P66+1</f>
        <v>5</v>
      </c>
      <c r="Q68" s="54">
        <f>P57+Q66</f>
        <v>31</v>
      </c>
      <c r="R68" s="54">
        <f>Q68+Q57+(Q57&lt;P68)</f>
        <v>32</v>
      </c>
      <c r="S68" s="54">
        <f>Q68+R57+(R57&lt;P68)</f>
        <v>33</v>
      </c>
      <c r="T68" s="54">
        <f>Q68+S57+(S57&lt;P68)</f>
        <v>34</v>
      </c>
      <c r="U68" s="54">
        <f>Q68+T57+(T57&lt;P68)</f>
        <v>35</v>
      </c>
      <c r="V68" s="54"/>
      <c r="W68" s="54">
        <f>Q68+V57+(V57&lt;P68)</f>
        <v>36</v>
      </c>
      <c r="X68" s="54">
        <f>Q68+W57+(W57&lt;P68)</f>
        <v>37</v>
      </c>
      <c r="Y68" s="54">
        <f>Q68+X57+(X57&lt;P68)</f>
        <v>38</v>
      </c>
      <c r="Z68" s="54">
        <f>Q68+Y57+(Y57&lt;P68)</f>
        <v>39</v>
      </c>
      <c r="AA68" s="52"/>
    </row>
    <row r="69" spans="1:27" x14ac:dyDescent="0.25">
      <c r="A69" s="131"/>
      <c r="B69" s="61" t="str">
        <f>IF('xl fixtures'!B66="","",HYPERLINK(R55&amp;Q67,'xl fixtures'!B66))</f>
        <v>12 - 6</v>
      </c>
      <c r="C69" s="61" t="str">
        <f>IF('xl fixtures'!C66="","",HYPERLINK(R55&amp;R67,'xl fixtures'!C66))</f>
        <v>6 - 12</v>
      </c>
      <c r="D69" s="61" t="str">
        <f>IF('xl fixtures'!D66="","",HYPERLINK(R55&amp;S67,'xl fixtures'!D66))</f>
        <v>5 - 13</v>
      </c>
      <c r="E69" s="61" t="str">
        <f>IF('xl fixtures'!E66="","",HYPERLINK(R55&amp;T67,'xl fixtures'!E66))</f>
        <v>4 - 14</v>
      </c>
      <c r="F69" s="131"/>
      <c r="G69" s="61" t="str">
        <f>IF('xl fixtures'!G66="","",HYPERLINK(R55&amp;V67,'xl fixtures'!G66))</f>
        <v>4 - 14</v>
      </c>
      <c r="H69" s="61" t="str">
        <f>IF('xl fixtures'!H66="","",HYPERLINK(R55&amp;W67,'xl fixtures'!H66))</f>
        <v>8 - 10</v>
      </c>
      <c r="I69" s="61" t="str">
        <f>IF('xl fixtures'!I66="","",HYPERLINK(R55&amp;X67,'xl fixtures'!I66))</f>
        <v/>
      </c>
      <c r="J69" s="61" t="str">
        <f>IF('xl fixtures'!J66="","",HYPERLINK(R55&amp;Y67,'xl fixtures'!J66))</f>
        <v/>
      </c>
      <c r="K69" s="61" t="str">
        <f>IF('xl fixtures'!K66="","",HYPERLINK(R55&amp;Z67,'xl fixtures'!K66))</f>
        <v/>
      </c>
      <c r="P69" s="52"/>
      <c r="Q69" s="52" t="str">
        <f>"A"&amp;(Q68-1)*P56+Q56</f>
        <v>A664</v>
      </c>
      <c r="R69" s="52" t="str">
        <f>"A"&amp;(R68-1)*P56+Q56</f>
        <v>A686</v>
      </c>
      <c r="S69" s="52" t="str">
        <f>"A"&amp;(S68-1)*P56+Q56</f>
        <v>A708</v>
      </c>
      <c r="T69" s="52" t="str">
        <f>"A"&amp;(T68-1)*P56+Q56</f>
        <v>A730</v>
      </c>
      <c r="U69" s="52" t="str">
        <f>"A"&amp;(U68-1)*P56+Q56</f>
        <v>A752</v>
      </c>
      <c r="V69" s="52"/>
      <c r="W69" s="52" t="str">
        <f>"A"&amp;(W68-1)*P56+Q56</f>
        <v>A774</v>
      </c>
      <c r="X69" s="52" t="str">
        <f>"A"&amp;(X68-1)*P56+Q56</f>
        <v>A796</v>
      </c>
      <c r="Y69" s="52" t="str">
        <f>"A"&amp;(Y68-1)*P56+Q56</f>
        <v>A818</v>
      </c>
      <c r="Z69" s="52" t="str">
        <f>"A"&amp;(Z68-1)*P56+Q56</f>
        <v>A840</v>
      </c>
      <c r="AA69" s="52"/>
    </row>
    <row r="70" spans="1:27" x14ac:dyDescent="0.25">
      <c r="A70" s="130" t="str">
        <f>'xl fixtures'!A67</f>
        <v>Roe Green</v>
      </c>
      <c r="B70" s="60">
        <f>'xl fixtures'!B67</f>
        <v>45027</v>
      </c>
      <c r="C70" s="60">
        <f>'xl fixtures'!C67</f>
        <v>45007</v>
      </c>
      <c r="D70" s="60">
        <f>'xl fixtures'!D67</f>
        <v>44881</v>
      </c>
      <c r="E70" s="60">
        <f>'xl fixtures'!E67</f>
        <v>44902</v>
      </c>
      <c r="F70" s="60">
        <f>'xl fixtures'!F67</f>
        <v>45040</v>
      </c>
      <c r="G70" s="132" t="s">
        <v>136</v>
      </c>
      <c r="H70" s="60">
        <f>'xl fixtures'!H67</f>
        <v>45013</v>
      </c>
      <c r="I70" s="60">
        <f>'xl fixtures'!I67</f>
        <v>0</v>
      </c>
      <c r="J70" s="60">
        <f>'xl fixtures'!J67</f>
        <v>0</v>
      </c>
      <c r="K70" s="60">
        <f>'xl fixtures'!K67</f>
        <v>0</v>
      </c>
      <c r="P70" s="54">
        <f>P68+1</f>
        <v>6</v>
      </c>
      <c r="Q70" s="54">
        <f>P57+Q68</f>
        <v>37</v>
      </c>
      <c r="R70" s="54">
        <f>Q70+Q57+(Q57&lt;P70)</f>
        <v>38</v>
      </c>
      <c r="S70" s="54">
        <f>Q70+R57+(R57&lt;P70)</f>
        <v>39</v>
      </c>
      <c r="T70" s="54">
        <f>Q70+S57+(S57&lt;P70)</f>
        <v>40</v>
      </c>
      <c r="U70" s="54">
        <f>Q70+T57+(T57&lt;P70)</f>
        <v>41</v>
      </c>
      <c r="V70" s="54">
        <f>Q70+U57+(U57&lt;P70)</f>
        <v>42</v>
      </c>
      <c r="W70" s="54"/>
      <c r="X70" s="54">
        <f>Q70+W57+(W57&lt;P70)</f>
        <v>43</v>
      </c>
      <c r="Y70" s="54">
        <f>Q70+X57+(X57&lt;P70)</f>
        <v>44</v>
      </c>
      <c r="Z70" s="54">
        <f>Q70+Y57+(Y57&lt;P70)</f>
        <v>45</v>
      </c>
      <c r="AA70" s="52"/>
    </row>
    <row r="71" spans="1:27" x14ac:dyDescent="0.25">
      <c r="A71" s="131"/>
      <c r="B71" s="61" t="str">
        <f>IF('xl fixtures'!B68="","",HYPERLINK(R55&amp;Q69,'xl fixtures'!B68))</f>
        <v>18 - 0</v>
      </c>
      <c r="C71" s="61" t="str">
        <f>IF('xl fixtures'!C68="","",HYPERLINK(R55&amp;R69,'xl fixtures'!C68))</f>
        <v>14 - 4</v>
      </c>
      <c r="D71" s="61" t="str">
        <f>IF('xl fixtures'!D68="","",HYPERLINK(R55&amp;S69,'xl fixtures'!D68))</f>
        <v>6 - 12</v>
      </c>
      <c r="E71" s="61" t="str">
        <f>IF('xl fixtures'!E68="","",HYPERLINK(R55&amp;T69,'xl fixtures'!E68))</f>
        <v>6 - 12</v>
      </c>
      <c r="F71" s="61" t="str">
        <f>IF('xl fixtures'!F68="","",HYPERLINK(R55&amp;U69,'xl fixtures'!F68))</f>
        <v>15 - 3</v>
      </c>
      <c r="G71" s="131"/>
      <c r="H71" s="61" t="str">
        <f>IF('xl fixtures'!H68="","",HYPERLINK(R55&amp;W69,'xl fixtures'!H68))</f>
        <v>7 - 11</v>
      </c>
      <c r="I71" s="61" t="str">
        <f>IF('xl fixtures'!I68="","",HYPERLINK(R55&amp;X69,'xl fixtures'!I68))</f>
        <v/>
      </c>
      <c r="J71" s="61" t="str">
        <f>IF('xl fixtures'!J68="","",HYPERLINK(R55&amp;Y69,'xl fixtures'!J68))</f>
        <v/>
      </c>
      <c r="K71" s="61" t="str">
        <f>IF('xl fixtures'!K68="","",HYPERLINK(R55&amp;Z69,'xl fixtures'!K68))</f>
        <v/>
      </c>
      <c r="P71" s="52"/>
      <c r="Q71" s="52" t="str">
        <f>"A"&amp;(Q70-1)*P56+Q56</f>
        <v>A796</v>
      </c>
      <c r="R71" s="52" t="str">
        <f>"A"&amp;(R70-1)*P56+Q56</f>
        <v>A818</v>
      </c>
      <c r="S71" s="52" t="str">
        <f>"A"&amp;(S70-1)*P56+Q56</f>
        <v>A840</v>
      </c>
      <c r="T71" s="52" t="str">
        <f>"A"&amp;(T70-1)*P56+Q56</f>
        <v>A862</v>
      </c>
      <c r="U71" s="52" t="str">
        <f>"A"&amp;(U70-1)*P56+Q56</f>
        <v>A884</v>
      </c>
      <c r="V71" s="52" t="str">
        <f>"A"&amp;(V70-1)*P56+Q56</f>
        <v>A906</v>
      </c>
      <c r="W71" s="52"/>
      <c r="X71" s="52" t="str">
        <f>"A"&amp;(X70-1)*P56+Q56</f>
        <v>A928</v>
      </c>
      <c r="Y71" s="52" t="str">
        <f>"A"&amp;(Y70-1)*P56+Q56</f>
        <v>A950</v>
      </c>
      <c r="Z71" s="52" t="str">
        <f>"A"&amp;(Z70-1)*P56+Q56</f>
        <v>A972</v>
      </c>
      <c r="AA71" s="52"/>
    </row>
    <row r="72" spans="1:27" x14ac:dyDescent="0.25">
      <c r="A72" s="130" t="str">
        <f>'xl fixtures'!A69</f>
        <v>Silver Feather 1</v>
      </c>
      <c r="B72" s="60">
        <f>'xl fixtures'!B69</f>
        <v>44873</v>
      </c>
      <c r="C72" s="60">
        <f>'xl fixtures'!C69</f>
        <v>45008</v>
      </c>
      <c r="D72" s="60">
        <f>'xl fixtures'!D69</f>
        <v>45006</v>
      </c>
      <c r="E72" s="60">
        <f>'xl fixtures'!E69</f>
        <v>45041</v>
      </c>
      <c r="F72" s="60">
        <f>'xl fixtures'!F69</f>
        <v>44859</v>
      </c>
      <c r="G72" s="60">
        <f>'xl fixtures'!G69</f>
        <v>44824</v>
      </c>
      <c r="H72" s="132" t="s">
        <v>136</v>
      </c>
      <c r="I72" s="60">
        <f>'xl fixtures'!I69</f>
        <v>0</v>
      </c>
      <c r="J72" s="60">
        <f>'xl fixtures'!J69</f>
        <v>0</v>
      </c>
      <c r="K72" s="60">
        <f>'xl fixtures'!K69</f>
        <v>0</v>
      </c>
      <c r="P72" s="54">
        <f>P70+1</f>
        <v>7</v>
      </c>
      <c r="Q72" s="54">
        <f>P57+Q70</f>
        <v>43</v>
      </c>
      <c r="R72" s="54">
        <f>Q72+Q57+(Q57&lt;P72)</f>
        <v>44</v>
      </c>
      <c r="S72" s="54">
        <f>Q72+R57+(R57&lt;P72)</f>
        <v>45</v>
      </c>
      <c r="T72" s="54">
        <f>Q72+S57+(S57&lt;P72)</f>
        <v>46</v>
      </c>
      <c r="U72" s="54">
        <f>Q72+T57+(T57&lt;P72)</f>
        <v>47</v>
      </c>
      <c r="V72" s="54">
        <f>Q72+U57+(U57&lt;P72)</f>
        <v>48</v>
      </c>
      <c r="W72" s="54">
        <f>Q72+V57+(V57&lt;P72)</f>
        <v>49</v>
      </c>
      <c r="X72" s="54"/>
      <c r="Y72" s="54">
        <f>Q72+X57+(X57&lt;P72)</f>
        <v>50</v>
      </c>
      <c r="Z72" s="54">
        <f>Q72+Y57+(Y57&lt;P72)</f>
        <v>51</v>
      </c>
      <c r="AA72" s="52"/>
    </row>
    <row r="73" spans="1:27" x14ac:dyDescent="0.25">
      <c r="A73" s="131"/>
      <c r="B73" s="61" t="str">
        <f>IF('xl fixtures'!B70="","",HYPERLINK(R55&amp;Q71,'xl fixtures'!B70))</f>
        <v>9 - 9</v>
      </c>
      <c r="C73" s="61" t="str">
        <f>IF('xl fixtures'!C70="","",HYPERLINK(R55&amp;R71,'xl fixtures'!C70))</f>
        <v>17 - 1</v>
      </c>
      <c r="D73" s="61" t="str">
        <f>IF('xl fixtures'!D70="","",HYPERLINK(R55&amp;S71,'xl fixtures'!D70))</f>
        <v>6 - 12</v>
      </c>
      <c r="E73" s="61" t="str">
        <f>IF('xl fixtures'!E70="","",HYPERLINK(R55&amp;T71,'xl fixtures'!E70))</f>
        <v>13 - 5</v>
      </c>
      <c r="F73" s="61" t="str">
        <f>IF('xl fixtures'!F70="","",HYPERLINK(R55&amp;U71,'xl fixtures'!F70))</f>
        <v>17 - 1</v>
      </c>
      <c r="G73" s="61" t="str">
        <f>IF('xl fixtures'!G70="","",HYPERLINK(R55&amp;V71,'xl fixtures'!G70))</f>
        <v>13 - 5</v>
      </c>
      <c r="H73" s="131"/>
      <c r="I73" s="61" t="str">
        <f>IF('xl fixtures'!I70="","",HYPERLINK(R55&amp;X71,'xl fixtures'!I70))</f>
        <v/>
      </c>
      <c r="J73" s="61" t="str">
        <f>IF('xl fixtures'!J70="","",HYPERLINK(R55&amp;Y71,'xl fixtures'!J70))</f>
        <v/>
      </c>
      <c r="K73" s="61" t="str">
        <f>IF('xl fixtures'!K70="","",HYPERLINK(R55&amp;Z71,'xl fixtures'!K70))</f>
        <v/>
      </c>
      <c r="P73" s="52"/>
      <c r="Q73" s="52" t="str">
        <f>"A"&amp;(Q72-1)*P56+Q56</f>
        <v>A928</v>
      </c>
      <c r="R73" s="52" t="str">
        <f>"A"&amp;(R72-1)*P56+Q56</f>
        <v>A950</v>
      </c>
      <c r="S73" s="52" t="str">
        <f>"A"&amp;(S72-1)*P56+Q56</f>
        <v>A972</v>
      </c>
      <c r="T73" s="52" t="str">
        <f>"A"&amp;(T72-1)*P56+Q56</f>
        <v>A994</v>
      </c>
      <c r="U73" s="52" t="str">
        <f>"A"&amp;(U72-1)*P56+Q56</f>
        <v>A1016</v>
      </c>
      <c r="V73" s="52" t="str">
        <f>"A"&amp;(V72-1)*P56+Q56</f>
        <v>A1038</v>
      </c>
      <c r="W73" s="52" t="str">
        <f>"A"&amp;(W72-1)*P56+Q56</f>
        <v>A1060</v>
      </c>
      <c r="X73" s="52"/>
      <c r="Y73" s="52" t="str">
        <f>"A"&amp;(Y72-1)*P56+Q56</f>
        <v>A1082</v>
      </c>
      <c r="Z73" s="52" t="str">
        <f>"A"&amp;(Z72-1)*P56+Q56</f>
        <v>A1104</v>
      </c>
      <c r="AA73" s="52"/>
    </row>
    <row r="74" spans="1:27" x14ac:dyDescent="0.25">
      <c r="A74" s="130">
        <f>'xl fixtures'!A71</f>
        <v>0</v>
      </c>
      <c r="B74" s="60">
        <f>'xl fixtures'!B71</f>
        <v>0</v>
      </c>
      <c r="C74" s="60">
        <f>'xl fixtures'!C71</f>
        <v>0</v>
      </c>
      <c r="D74" s="60">
        <f>'xl fixtures'!D71</f>
        <v>0</v>
      </c>
      <c r="E74" s="60">
        <f>'xl fixtures'!E71</f>
        <v>0</v>
      </c>
      <c r="F74" s="60">
        <f>'xl fixtures'!F71</f>
        <v>0</v>
      </c>
      <c r="G74" s="60">
        <f>'xl fixtures'!G71</f>
        <v>0</v>
      </c>
      <c r="H74" s="60">
        <f>'xl fixtures'!H71</f>
        <v>0</v>
      </c>
      <c r="I74" s="132" t="s">
        <v>136</v>
      </c>
      <c r="J74" s="60">
        <f>'xl fixtures'!J71</f>
        <v>0</v>
      </c>
      <c r="K74" s="60">
        <f>'xl fixtures'!K71</f>
        <v>0</v>
      </c>
      <c r="P74" s="54">
        <f>P72+1</f>
        <v>8</v>
      </c>
      <c r="Q74" s="54">
        <f>P57+Q72</f>
        <v>49</v>
      </c>
      <c r="R74" s="54">
        <f>Q74+Q57+(Q57&lt;P74)</f>
        <v>50</v>
      </c>
      <c r="S74" s="54">
        <f>Q74+R57+(R57&lt;P74)</f>
        <v>51</v>
      </c>
      <c r="T74" s="54">
        <f>Q74+S57+(S57&lt;P74)</f>
        <v>52</v>
      </c>
      <c r="U74" s="54">
        <f>Q74+T57+(T57&lt;P74)</f>
        <v>53</v>
      </c>
      <c r="V74" s="54">
        <f>Q74+U57+(U57&lt;P74)</f>
        <v>54</v>
      </c>
      <c r="W74" s="54">
        <f>Q74+V57+(V57&lt;P74)</f>
        <v>55</v>
      </c>
      <c r="X74" s="54">
        <f>Q74+W57+(W57&lt;P74)</f>
        <v>56</v>
      </c>
      <c r="Y74" s="54"/>
      <c r="Z74" s="54">
        <f>Q74+Y57+(Y57&lt;P74)</f>
        <v>57</v>
      </c>
      <c r="AA74" s="52"/>
    </row>
    <row r="75" spans="1:27" x14ac:dyDescent="0.25">
      <c r="A75" s="131"/>
      <c r="B75" s="61" t="str">
        <f>IF('xl fixtures'!B72="","",HYPERLINK(R55&amp;Q73,'xl fixtures'!B72))</f>
        <v/>
      </c>
      <c r="C75" s="61" t="str">
        <f>IF('xl fixtures'!C72="","",HYPERLINK(R55&amp;R73,'xl fixtures'!C72))</f>
        <v/>
      </c>
      <c r="D75" s="61" t="str">
        <f>IF('xl fixtures'!D72="","",HYPERLINK(R55&amp;S73,'xl fixtures'!D72))</f>
        <v/>
      </c>
      <c r="E75" s="61" t="str">
        <f>IF('xl fixtures'!E72="","",HYPERLINK(R55&amp;T73,'xl fixtures'!E72))</f>
        <v/>
      </c>
      <c r="F75" s="61" t="str">
        <f>IF('xl fixtures'!F72="","",HYPERLINK(R55&amp;U73,'xl fixtures'!F72))</f>
        <v/>
      </c>
      <c r="G75" s="61" t="str">
        <f>IF('xl fixtures'!G72="","",HYPERLINK(R55&amp;V73,'xl fixtures'!G72))</f>
        <v/>
      </c>
      <c r="H75" s="61" t="str">
        <f>IF('xl fixtures'!H72="","",HYPERLINK(R55&amp;W73,'xl fixtures'!H72))</f>
        <v/>
      </c>
      <c r="I75" s="131"/>
      <c r="J75" s="61" t="str">
        <f>IF('xl fixtures'!J72="","",HYPERLINK(R55&amp;Y73,'xl fixtures'!J72))</f>
        <v/>
      </c>
      <c r="K75" s="61" t="str">
        <f>IF('xl fixtures'!K72="","",HYPERLINK(R55&amp;Z73,'xl fixtures'!K72))</f>
        <v/>
      </c>
      <c r="P75" s="52"/>
      <c r="Q75" s="52" t="str">
        <f>"A"&amp;(Q74-1)*P56+Q56</f>
        <v>A1060</v>
      </c>
      <c r="R75" s="52" t="str">
        <f>"A"&amp;(R74-1)*P56+Q56</f>
        <v>A1082</v>
      </c>
      <c r="S75" s="52" t="str">
        <f>"A"&amp;(S74-1)*P56+Q56</f>
        <v>A1104</v>
      </c>
      <c r="T75" s="52" t="str">
        <f>"A"&amp;(T74-1)*P56+Q56</f>
        <v>A1126</v>
      </c>
      <c r="U75" s="52" t="str">
        <f>"A"&amp;(U74-1)*P56+Q56</f>
        <v>A1148</v>
      </c>
      <c r="V75" s="52" t="str">
        <f>"A"&amp;(V74-1)*P56+Q56</f>
        <v>A1170</v>
      </c>
      <c r="W75" s="52" t="str">
        <f>"A"&amp;(W74-1)*P56+Q56</f>
        <v>A1192</v>
      </c>
      <c r="X75" s="52" t="str">
        <f>"A"&amp;(X74-1)*P56+Q56</f>
        <v>A1214</v>
      </c>
      <c r="Y75" s="52"/>
      <c r="Z75" s="52" t="str">
        <f>"A"&amp;(Z74-1)*P56+Q56</f>
        <v>A1236</v>
      </c>
      <c r="AA75" s="52"/>
    </row>
    <row r="76" spans="1:27" x14ac:dyDescent="0.25">
      <c r="A76" s="130">
        <f>'xl fixtures'!A73</f>
        <v>0</v>
      </c>
      <c r="B76" s="60">
        <f>'xl fixtures'!B73</f>
        <v>0</v>
      </c>
      <c r="C76" s="60">
        <f>'xl fixtures'!C73</f>
        <v>0</v>
      </c>
      <c r="D76" s="60">
        <f>'xl fixtures'!D73</f>
        <v>0</v>
      </c>
      <c r="E76" s="60">
        <f>'xl fixtures'!E73</f>
        <v>0</v>
      </c>
      <c r="F76" s="60">
        <f>'xl fixtures'!F73</f>
        <v>0</v>
      </c>
      <c r="G76" s="60">
        <f>'xl fixtures'!G73</f>
        <v>0</v>
      </c>
      <c r="H76" s="60">
        <f>'xl fixtures'!H73</f>
        <v>0</v>
      </c>
      <c r="I76" s="60">
        <f>'xl fixtures'!I73</f>
        <v>0</v>
      </c>
      <c r="J76" s="132" t="s">
        <v>136</v>
      </c>
      <c r="K76" s="60">
        <f>'xl fixtures'!K73</f>
        <v>0</v>
      </c>
      <c r="P76" s="54">
        <f>P74+1</f>
        <v>9</v>
      </c>
      <c r="Q76" s="54">
        <f>P57+Q74</f>
        <v>55</v>
      </c>
      <c r="R76" s="54">
        <f>Q76+Q57+(Q57&lt;P76)</f>
        <v>56</v>
      </c>
      <c r="S76" s="54">
        <f>Q76+R57+(R57&lt;P76)</f>
        <v>57</v>
      </c>
      <c r="T76" s="54">
        <f>Q76+S57+(S57&lt;P76)</f>
        <v>58</v>
      </c>
      <c r="U76" s="54">
        <f>Q76+T57+(T57&lt;P76)</f>
        <v>59</v>
      </c>
      <c r="V76" s="54">
        <f>Q76+U57+(U57&lt;P76)</f>
        <v>60</v>
      </c>
      <c r="W76" s="54">
        <f>Q76+V57+(V57&lt;P76)</f>
        <v>61</v>
      </c>
      <c r="X76" s="54">
        <f>Q76+W57+(W57&lt;P76)</f>
        <v>62</v>
      </c>
      <c r="Y76" s="54">
        <f>Q76+X57+(X57&lt;P76)</f>
        <v>63</v>
      </c>
      <c r="Z76" s="54"/>
      <c r="AA76" s="52"/>
    </row>
    <row r="77" spans="1:27" x14ac:dyDescent="0.25">
      <c r="A77" s="131"/>
      <c r="B77" s="61" t="str">
        <f>IF('xl fixtures'!B74="","",HYPERLINK(R55&amp;Q75,'xl fixtures'!B74))</f>
        <v/>
      </c>
      <c r="C77" s="61" t="str">
        <f>IF('xl fixtures'!C74="","",HYPERLINK(R55&amp;R75,'xl fixtures'!C74))</f>
        <v/>
      </c>
      <c r="D77" s="61" t="str">
        <f>IF('xl fixtures'!D74="","",HYPERLINK(R55&amp;S75,'xl fixtures'!D74))</f>
        <v/>
      </c>
      <c r="E77" s="61" t="str">
        <f>IF('xl fixtures'!E74="","",HYPERLINK(R55&amp;T75,'xl fixtures'!E74))</f>
        <v/>
      </c>
      <c r="F77" s="61" t="str">
        <f>IF('xl fixtures'!F74="","",HYPERLINK(R55&amp;U75,'xl fixtures'!F74))</f>
        <v/>
      </c>
      <c r="G77" s="61" t="str">
        <f>IF('xl fixtures'!G74="","",HYPERLINK(R55&amp;V75,'xl fixtures'!G74))</f>
        <v/>
      </c>
      <c r="H77" s="61" t="str">
        <f>IF('xl fixtures'!H74="","",HYPERLINK(R55&amp;W75,'xl fixtures'!H74))</f>
        <v/>
      </c>
      <c r="I77" s="61" t="str">
        <f>IF('xl fixtures'!I74="","",HYPERLINK(R55&amp;X75,'xl fixtures'!I74))</f>
        <v/>
      </c>
      <c r="J77" s="131"/>
      <c r="K77" s="61" t="str">
        <f>IF('xl fixtures'!K74="","",HYPERLINK(R55&amp;Z75,'xl fixtures'!K74))</f>
        <v/>
      </c>
      <c r="P77" s="52"/>
      <c r="Q77" s="52" t="str">
        <f>"A"&amp;(Q76-1)*P56+Q56</f>
        <v>A1192</v>
      </c>
      <c r="R77" s="52" t="str">
        <f>"A"&amp;(R76-1)*P56+Q56</f>
        <v>A1214</v>
      </c>
      <c r="S77" s="52" t="str">
        <f>"A"&amp;(S76-1)*P56+Q56</f>
        <v>A1236</v>
      </c>
      <c r="T77" s="52" t="str">
        <f>"A"&amp;(T76-1)*P56+Q56</f>
        <v>A1258</v>
      </c>
      <c r="U77" s="52" t="str">
        <f>"A"&amp;(U76-1)*P56+Q56</f>
        <v>A1280</v>
      </c>
      <c r="V77" s="52" t="str">
        <f>"A"&amp;(V76-1)*P56+Q56</f>
        <v>A1302</v>
      </c>
      <c r="W77" s="52" t="str">
        <f>"A"&amp;(W76-1)*P56+Q56</f>
        <v>A1324</v>
      </c>
      <c r="X77" s="52" t="str">
        <f>"A"&amp;(X76-1)*P56+Q56</f>
        <v>A1346</v>
      </c>
      <c r="Y77" s="52" t="str">
        <f>"A"&amp;(Y76-1)*P56+Q56</f>
        <v>A1368</v>
      </c>
      <c r="Z77" s="52"/>
      <c r="AA77" s="52"/>
    </row>
    <row r="78" spans="1:27" x14ac:dyDescent="0.25">
      <c r="A78" s="130">
        <f>'xl fixtures'!A75</f>
        <v>0</v>
      </c>
      <c r="B78" s="60">
        <f>'xl fixtures'!B75</f>
        <v>0</v>
      </c>
      <c r="C78" s="60">
        <f>'xl fixtures'!C75</f>
        <v>0</v>
      </c>
      <c r="D78" s="60">
        <f>'xl fixtures'!D75</f>
        <v>0</v>
      </c>
      <c r="E78" s="60">
        <f>'xl fixtures'!E75</f>
        <v>0</v>
      </c>
      <c r="F78" s="60">
        <f>'xl fixtures'!F75</f>
        <v>0</v>
      </c>
      <c r="G78" s="60">
        <f>'xl fixtures'!G75</f>
        <v>0</v>
      </c>
      <c r="H78" s="60">
        <f>'xl fixtures'!H75</f>
        <v>0</v>
      </c>
      <c r="I78" s="60">
        <f>'xl fixtures'!I75</f>
        <v>0</v>
      </c>
      <c r="J78" s="60">
        <f>'xl fixtures'!J75</f>
        <v>0</v>
      </c>
      <c r="K78" s="132" t="s">
        <v>136</v>
      </c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</row>
    <row r="79" spans="1:27" x14ac:dyDescent="0.25">
      <c r="A79" s="131"/>
      <c r="B79" s="61" t="str">
        <f>IF('xl fixtures'!B76="","",HYPERLINK(R55&amp;Q77,'xl fixtures'!B76))</f>
        <v/>
      </c>
      <c r="C79" s="61" t="str">
        <f>IF('xl fixtures'!C76="","",HYPERLINK(R55&amp;R77,'xl fixtures'!C76))</f>
        <v/>
      </c>
      <c r="D79" s="61" t="str">
        <f>IF('xl fixtures'!D76="","",HYPERLINK(R55&amp;S77,'xl fixtures'!D76))</f>
        <v/>
      </c>
      <c r="E79" s="61" t="str">
        <f>IF('xl fixtures'!E76="","",HYPERLINK(R55&amp;T77,'xl fixtures'!E76))</f>
        <v/>
      </c>
      <c r="F79" s="61" t="str">
        <f>IF('xl fixtures'!F76="","",HYPERLINK(R55&amp;U77,'xl fixtures'!F76))</f>
        <v/>
      </c>
      <c r="G79" s="61" t="str">
        <f>IF('xl fixtures'!G76="","",HYPERLINK(R55&amp;V77,'xl fixtures'!G76))</f>
        <v/>
      </c>
      <c r="H79" s="61" t="str">
        <f>IF('xl fixtures'!H76="","",HYPERLINK(R55&amp;W77,'xl fixtures'!H76))</f>
        <v/>
      </c>
      <c r="I79" s="61" t="str">
        <f>IF('xl fixtures'!I76="","",HYPERLINK(R55&amp;X77,'xl fixtures'!I76))</f>
        <v/>
      </c>
      <c r="J79" s="61" t="str">
        <f>IF('xl fixtures'!J76="","",HYPERLINK(R55&amp;Y77,'xl fixtures'!J76))</f>
        <v/>
      </c>
      <c r="K79" s="131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</row>
    <row r="80" spans="1:27" x14ac:dyDescent="0.25">
      <c r="A80" s="62"/>
      <c r="B80" s="69"/>
      <c r="C80" s="70"/>
      <c r="D80" s="70"/>
      <c r="E80" s="70"/>
      <c r="F80" s="70"/>
      <c r="G80" s="70"/>
      <c r="H80" s="70"/>
      <c r="I80" s="70"/>
      <c r="J80" s="70"/>
      <c r="K80" s="71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</row>
    <row r="81" spans="1:27" ht="18" x14ac:dyDescent="0.25">
      <c r="A81" s="55"/>
      <c r="B81" s="72"/>
      <c r="C81" s="73"/>
      <c r="D81" s="73"/>
      <c r="E81" s="73"/>
      <c r="F81" s="73"/>
      <c r="G81" s="73"/>
      <c r="H81" s="73"/>
      <c r="I81" s="73"/>
      <c r="J81" s="73"/>
      <c r="K81" s="74"/>
      <c r="P81" s="52"/>
      <c r="Q81" s="52"/>
      <c r="R81" s="112" t="s">
        <v>1980</v>
      </c>
      <c r="S81" s="52"/>
      <c r="T81" s="52"/>
      <c r="U81" s="52"/>
      <c r="V81" s="52"/>
      <c r="W81" s="52"/>
      <c r="X81" s="52"/>
      <c r="Y81" s="52"/>
      <c r="Z81" s="52"/>
      <c r="AA81" s="52"/>
    </row>
    <row r="82" spans="1:27" ht="18" x14ac:dyDescent="0.25">
      <c r="A82" s="65" t="s">
        <v>39</v>
      </c>
      <c r="B82" s="75"/>
      <c r="C82" s="76"/>
      <c r="D82" s="76"/>
      <c r="E82" s="76"/>
      <c r="F82" s="76"/>
      <c r="G82" s="76"/>
      <c r="H82" s="76"/>
      <c r="I82" s="76"/>
      <c r="J82" s="76"/>
      <c r="K82" s="74"/>
      <c r="P82" s="54">
        <v>22</v>
      </c>
      <c r="Q82" s="54">
        <v>4</v>
      </c>
      <c r="R82" s="52"/>
      <c r="S82" s="52"/>
      <c r="T82" s="52"/>
      <c r="U82" s="52"/>
      <c r="V82" s="52"/>
      <c r="W82" s="52"/>
      <c r="X82" s="52"/>
      <c r="Y82" s="52"/>
      <c r="Z82" s="52"/>
      <c r="AA82" s="52"/>
    </row>
    <row r="83" spans="1:27" x14ac:dyDescent="0.25">
      <c r="A83" s="59"/>
      <c r="B83" s="135" t="s">
        <v>1890</v>
      </c>
      <c r="C83" s="136"/>
      <c r="D83" s="136"/>
      <c r="E83" s="136"/>
      <c r="F83" s="136"/>
      <c r="G83" s="136"/>
      <c r="H83" s="136"/>
      <c r="I83" s="136"/>
      <c r="J83" s="136"/>
      <c r="K83" s="137"/>
      <c r="P83" s="54">
        <v>6</v>
      </c>
      <c r="Q83" s="54">
        <v>0</v>
      </c>
      <c r="R83" s="54">
        <f t="shared" ref="R83:Z83" si="3">Q83+1</f>
        <v>1</v>
      </c>
      <c r="S83" s="54">
        <f t="shared" si="3"/>
        <v>2</v>
      </c>
      <c r="T83" s="54">
        <f t="shared" si="3"/>
        <v>3</v>
      </c>
      <c r="U83" s="54">
        <f t="shared" si="3"/>
        <v>4</v>
      </c>
      <c r="V83" s="54">
        <f t="shared" si="3"/>
        <v>5</v>
      </c>
      <c r="W83" s="54">
        <f t="shared" si="3"/>
        <v>6</v>
      </c>
      <c r="X83" s="54">
        <f t="shared" si="3"/>
        <v>7</v>
      </c>
      <c r="Y83" s="54">
        <f t="shared" si="3"/>
        <v>8</v>
      </c>
      <c r="Z83" s="54">
        <f t="shared" si="3"/>
        <v>9</v>
      </c>
      <c r="AA83" s="52"/>
    </row>
    <row r="84" spans="1:27" x14ac:dyDescent="0.25">
      <c r="A84" s="130" t="str">
        <f>'xl fixtures'!A81</f>
        <v>Away Team ► Home Team ▼</v>
      </c>
      <c r="B84" s="130">
        <f>'xl fixtures'!B81</f>
        <v>110</v>
      </c>
      <c r="C84" s="130" t="str">
        <f>'xl fixtures'!C81</f>
        <v>C Hulme 2</v>
      </c>
      <c r="D84" s="130" t="str">
        <f>'xl fixtures'!D81</f>
        <v>Disley 2</v>
      </c>
      <c r="E84" s="130" t="str">
        <f>'xl fixtures'!E81</f>
        <v>Nettles</v>
      </c>
      <c r="F84" s="130" t="str">
        <f>'xl fixtures'!F81</f>
        <v>Nomads 3</v>
      </c>
      <c r="G84" s="130" t="str">
        <f>'xl fixtures'!G81</f>
        <v>Silver F 2</v>
      </c>
      <c r="H84" s="130" t="str">
        <f>'xl fixtures'!H81</f>
        <v>UOM</v>
      </c>
      <c r="I84" s="130">
        <f>'xl fixtures'!I81</f>
        <v>0</v>
      </c>
      <c r="J84" s="130">
        <f>'xl fixtures'!J81</f>
        <v>0</v>
      </c>
      <c r="K84" s="130">
        <f>'xl fixtures'!K81</f>
        <v>0</v>
      </c>
      <c r="P84" s="54">
        <v>0</v>
      </c>
      <c r="Q84" s="54">
        <v>1</v>
      </c>
      <c r="R84" s="54">
        <f>Q84+Q83+(Q83&lt;P84)</f>
        <v>1</v>
      </c>
      <c r="S84" s="54">
        <f>Q84+R83+(R83&lt;P84)</f>
        <v>2</v>
      </c>
      <c r="T84" s="54">
        <f>Q84+S83+(S83&lt;P84)</f>
        <v>3</v>
      </c>
      <c r="U84" s="54">
        <f>Q84+T83+(T83&lt;P84)</f>
        <v>4</v>
      </c>
      <c r="V84" s="54">
        <f>Q84+U83+(U83&lt;P84)</f>
        <v>5</v>
      </c>
      <c r="W84" s="54">
        <f>Q84+V83+(V83&lt;P84)</f>
        <v>6</v>
      </c>
      <c r="X84" s="54">
        <f>Q84+W83+(W83&lt;P84)</f>
        <v>7</v>
      </c>
      <c r="Y84" s="54">
        <f>Q84+X83+(X83&lt;P84)</f>
        <v>8</v>
      </c>
      <c r="Z84" s="54">
        <f>Q84+Y83+(Y83&lt;P84)</f>
        <v>9</v>
      </c>
      <c r="AA84" s="52"/>
    </row>
    <row r="85" spans="1:27" x14ac:dyDescent="0.25">
      <c r="A85" s="131"/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P85" s="52"/>
      <c r="Q85" s="52"/>
      <c r="R85" s="52" t="str">
        <f>"A"&amp;(R84-1)*P82+Q82</f>
        <v>A4</v>
      </c>
      <c r="S85" s="52" t="str">
        <f>"A"&amp;(S84-1)*P82+Q82</f>
        <v>A26</v>
      </c>
      <c r="T85" s="52" t="str">
        <f>"A"&amp;(T84-1)*P82+Q82</f>
        <v>A48</v>
      </c>
      <c r="U85" s="52" t="str">
        <f>"A"&amp;(U84-1)*P82+Q82</f>
        <v>A70</v>
      </c>
      <c r="V85" s="52" t="str">
        <f>"A"&amp;(V84-1)*P82+Q82</f>
        <v>A92</v>
      </c>
      <c r="W85" s="52" t="str">
        <f>"A"&amp;(W84-1)*P82+Q82</f>
        <v>A114</v>
      </c>
      <c r="X85" s="52" t="str">
        <f>"A"&amp;(X84-1)*P82+Q82</f>
        <v>A136</v>
      </c>
      <c r="Y85" s="52" t="str">
        <f>"A"&amp;(Y84-1)*P82+Q82</f>
        <v>A158</v>
      </c>
      <c r="Z85" s="52" t="str">
        <f>"A"&amp;(Z84-1)*P82+Q82</f>
        <v>A180</v>
      </c>
      <c r="AA85" s="52"/>
    </row>
    <row r="86" spans="1:27" x14ac:dyDescent="0.25">
      <c r="A86" s="130">
        <f>'xl fixtures'!A83</f>
        <v>110</v>
      </c>
      <c r="B86" s="132" t="s">
        <v>136</v>
      </c>
      <c r="C86" s="60">
        <f>'xl fixtures'!C83</f>
        <v>0</v>
      </c>
      <c r="D86" s="60">
        <f>'xl fixtures'!D83</f>
        <v>44826</v>
      </c>
      <c r="E86" s="60">
        <f>'xl fixtures'!E83</f>
        <v>44987</v>
      </c>
      <c r="F86" s="60">
        <f>'xl fixtures'!F83</f>
        <v>44952</v>
      </c>
      <c r="G86" s="60">
        <f>'xl fixtures'!G83</f>
        <v>45008</v>
      </c>
      <c r="H86" s="60">
        <f>'xl fixtures'!H83</f>
        <v>44980</v>
      </c>
      <c r="I86" s="60">
        <f>'xl fixtures'!I83</f>
        <v>0</v>
      </c>
      <c r="J86" s="60">
        <f>'xl fixtures'!J83</f>
        <v>0</v>
      </c>
      <c r="K86" s="60">
        <f>'xl fixtures'!K83</f>
        <v>0</v>
      </c>
      <c r="P86" s="54">
        <f>P84+1</f>
        <v>1</v>
      </c>
      <c r="Q86" s="54">
        <f>P83+Q84</f>
        <v>7</v>
      </c>
      <c r="R86" s="54"/>
      <c r="S86" s="54">
        <f>Q86+R83+(R83&lt;P86)</f>
        <v>8</v>
      </c>
      <c r="T86" s="54">
        <f>Q86+S83+(S83&lt;P86)</f>
        <v>9</v>
      </c>
      <c r="U86" s="54">
        <f>Q86+T83+(T83&lt;P86)</f>
        <v>10</v>
      </c>
      <c r="V86" s="54">
        <f>Q86+U83+(U83&lt;P86)</f>
        <v>11</v>
      </c>
      <c r="W86" s="54">
        <f>Q86+V83+(V83&lt;P86)</f>
        <v>12</v>
      </c>
      <c r="X86" s="54">
        <f>Q86+W83+(W83&lt;P86)</f>
        <v>13</v>
      </c>
      <c r="Y86" s="54">
        <f>Q86+X83+(X83&lt;P86)</f>
        <v>14</v>
      </c>
      <c r="Z86" s="54">
        <f>Q86+Y83+(Y83&lt;P86)</f>
        <v>15</v>
      </c>
      <c r="AA86" s="52"/>
    </row>
    <row r="87" spans="1:27" x14ac:dyDescent="0.25">
      <c r="A87" s="131"/>
      <c r="B87" s="131"/>
      <c r="C87" s="61" t="str">
        <f>IF('xl fixtures'!C84="","",HYPERLINK(R81&amp;R85,'xl fixtures'!C84))</f>
        <v/>
      </c>
      <c r="D87" s="61" t="str">
        <f>IF('xl fixtures'!D84="","",HYPERLINK(R81&amp;S85,'xl fixtures'!D84))</f>
        <v>8 - 10</v>
      </c>
      <c r="E87" s="61" t="str">
        <f>IF('xl fixtures'!E84="","",HYPERLINK(R81&amp;T85,'xl fixtures'!E84))</f>
        <v>14 - 4</v>
      </c>
      <c r="F87" s="61" t="str">
        <f>IF('xl fixtures'!F84="","",HYPERLINK(R81&amp;U85,'xl fixtures'!F84))</f>
        <v>5 - 13</v>
      </c>
      <c r="G87" s="61" t="str">
        <f>IF('xl fixtures'!G84="","",HYPERLINK(R81&amp;V85,'xl fixtures'!G84))</f>
        <v>13 - 5</v>
      </c>
      <c r="H87" s="61" t="str">
        <f>IF('xl fixtures'!H84="","",HYPERLINK(R81&amp;W85,'xl fixtures'!H84))</f>
        <v>4 - 14</v>
      </c>
      <c r="I87" s="61" t="str">
        <f>IF('xl fixtures'!I84="","",HYPERLINK(R81&amp;X85,'xl fixtures'!I84))</f>
        <v/>
      </c>
      <c r="J87" s="61" t="str">
        <f>IF('xl fixtures'!J84="","",HYPERLINK(R81&amp;Y85,'xl fixtures'!J84))</f>
        <v/>
      </c>
      <c r="K87" s="61" t="str">
        <f>IF('xl fixtures'!K84="","",HYPERLINK(R81&amp;Z85,'xl fixtures'!K84))</f>
        <v/>
      </c>
      <c r="P87" s="52"/>
      <c r="Q87" s="52" t="str">
        <f>"A"&amp;(Q86-1)*P82+Q82</f>
        <v>A136</v>
      </c>
      <c r="R87" s="52"/>
      <c r="S87" s="52" t="str">
        <f>"A"&amp;(S86-1)*P82+Q82</f>
        <v>A158</v>
      </c>
      <c r="T87" s="52" t="str">
        <f>"A"&amp;(T86-1)*P82+Q82</f>
        <v>A180</v>
      </c>
      <c r="U87" s="52" t="str">
        <f>"A"&amp;(U86-1)*P82+Q82</f>
        <v>A202</v>
      </c>
      <c r="V87" s="52" t="str">
        <f>"A"&amp;(V86-1)*P82+Q82</f>
        <v>A224</v>
      </c>
      <c r="W87" s="52" t="str">
        <f>"A"&amp;(W86-1)*P82+Q82</f>
        <v>A246</v>
      </c>
      <c r="X87" s="52" t="str">
        <f>"A"&amp;(X86-1)*P82+Q82</f>
        <v>A268</v>
      </c>
      <c r="Y87" s="52" t="str">
        <f>"A"&amp;(Y86-1)*P82+Q82</f>
        <v>A290</v>
      </c>
      <c r="Z87" s="52" t="str">
        <f>"A"&amp;(Z86-1)*P82+Q82</f>
        <v>A312</v>
      </c>
      <c r="AA87" s="52"/>
    </row>
    <row r="88" spans="1:27" x14ac:dyDescent="0.25">
      <c r="A88" s="130" t="str">
        <f>'xl fixtures'!A85</f>
        <v>Cheadle Hulme 2</v>
      </c>
      <c r="B88" s="60">
        <f>'xl fixtures'!B85</f>
        <v>0</v>
      </c>
      <c r="C88" s="132" t="s">
        <v>136</v>
      </c>
      <c r="D88" s="60">
        <f>'xl fixtures'!D85</f>
        <v>0</v>
      </c>
      <c r="E88" s="60">
        <f>'xl fixtures'!E85</f>
        <v>0</v>
      </c>
      <c r="F88" s="60">
        <f>'xl fixtures'!F85</f>
        <v>0</v>
      </c>
      <c r="G88" s="60">
        <f>'xl fixtures'!G85</f>
        <v>0</v>
      </c>
      <c r="H88" s="60">
        <f>'xl fixtures'!H85</f>
        <v>0</v>
      </c>
      <c r="I88" s="60">
        <f>'xl fixtures'!I85</f>
        <v>0</v>
      </c>
      <c r="J88" s="60">
        <f>'xl fixtures'!J85</f>
        <v>0</v>
      </c>
      <c r="K88" s="60">
        <f>'xl fixtures'!K85</f>
        <v>0</v>
      </c>
      <c r="P88" s="54">
        <f>P86+1</f>
        <v>2</v>
      </c>
      <c r="Q88" s="54">
        <f>P83+Q86</f>
        <v>13</v>
      </c>
      <c r="R88" s="54">
        <f>Q88+Q83+(Q83&lt;P88)</f>
        <v>14</v>
      </c>
      <c r="S88" s="54"/>
      <c r="T88" s="54">
        <f>Q88+S83+(S83&lt;P88)</f>
        <v>15</v>
      </c>
      <c r="U88" s="54">
        <f>Q88+T83+(T83&lt;P88)</f>
        <v>16</v>
      </c>
      <c r="V88" s="54">
        <f>Q88+U83+(U83&lt;P88)</f>
        <v>17</v>
      </c>
      <c r="W88" s="54">
        <f>Q88+V83+(V83&lt;P88)</f>
        <v>18</v>
      </c>
      <c r="X88" s="54">
        <f>Q88+W83+(W83&lt;P88)</f>
        <v>19</v>
      </c>
      <c r="Y88" s="54">
        <f>Q88+X83+(X83&lt;P88)</f>
        <v>20</v>
      </c>
      <c r="Z88" s="54">
        <f>Q88+Y83+(Y83&lt;P88)</f>
        <v>21</v>
      </c>
      <c r="AA88" s="52"/>
    </row>
    <row r="89" spans="1:27" x14ac:dyDescent="0.25">
      <c r="A89" s="131"/>
      <c r="B89" s="61" t="str">
        <f>IF('xl fixtures'!B86="","",HYPERLINK(R81&amp;Q87,'xl fixtures'!B86))</f>
        <v/>
      </c>
      <c r="C89" s="131"/>
      <c r="D89" s="61" t="str">
        <f>IF('xl fixtures'!D86="","",HYPERLINK(R81&amp;S87,'xl fixtures'!D86))</f>
        <v/>
      </c>
      <c r="E89" s="61" t="str">
        <f>IF('xl fixtures'!E86="","",HYPERLINK(R81&amp;T87,'xl fixtures'!E86))</f>
        <v/>
      </c>
      <c r="F89" s="61" t="str">
        <f>IF('xl fixtures'!F86="","",HYPERLINK(R81&amp;U87,'xl fixtures'!F86))</f>
        <v/>
      </c>
      <c r="G89" s="61" t="str">
        <f>IF('xl fixtures'!G86="","",HYPERLINK(R81&amp;V87,'xl fixtures'!G86))</f>
        <v/>
      </c>
      <c r="H89" s="61" t="str">
        <f>IF('xl fixtures'!H86="","",HYPERLINK(R81&amp;W87,'xl fixtures'!H86))</f>
        <v/>
      </c>
      <c r="I89" s="61" t="str">
        <f>IF('xl fixtures'!I86="","",HYPERLINK(R81&amp;X87,'xl fixtures'!I86))</f>
        <v/>
      </c>
      <c r="J89" s="61" t="str">
        <f>IF('xl fixtures'!J86="","",HYPERLINK(R81&amp;Y87,'xl fixtures'!J86))</f>
        <v/>
      </c>
      <c r="K89" s="61" t="str">
        <f>IF('xl fixtures'!K86="","",HYPERLINK(R81&amp;Z87,'xl fixtures'!K86))</f>
        <v/>
      </c>
      <c r="P89" s="52"/>
      <c r="Q89" s="52" t="str">
        <f>"A"&amp;(Q88-1)*P82+Q82</f>
        <v>A268</v>
      </c>
      <c r="R89" s="52" t="str">
        <f>"A"&amp;(R88-1)*P82+Q82</f>
        <v>A290</v>
      </c>
      <c r="S89" s="52"/>
      <c r="T89" s="52" t="str">
        <f>"A"&amp;(T88-1)*P82+Q82</f>
        <v>A312</v>
      </c>
      <c r="U89" s="52" t="str">
        <f>"A"&amp;(U88-1)*P82+Q82</f>
        <v>A334</v>
      </c>
      <c r="V89" s="52" t="str">
        <f>"A"&amp;(V88-1)*P82+Q82</f>
        <v>A356</v>
      </c>
      <c r="W89" s="52" t="str">
        <f>"A"&amp;(W88-1)*P82+Q82</f>
        <v>A378</v>
      </c>
      <c r="X89" s="52" t="str">
        <f>"A"&amp;(X88-1)*P82+Q82</f>
        <v>A400</v>
      </c>
      <c r="Y89" s="52" t="str">
        <f>"A"&amp;(Y88-1)*P82+Q82</f>
        <v>A422</v>
      </c>
      <c r="Z89" s="52" t="str">
        <f>"A"&amp;(Z88-1)*P82+Q82</f>
        <v>A444</v>
      </c>
      <c r="AA89" s="52"/>
    </row>
    <row r="90" spans="1:27" x14ac:dyDescent="0.25">
      <c r="A90" s="130" t="str">
        <f>'xl fixtures'!A87</f>
        <v>Disley 2</v>
      </c>
      <c r="B90" s="60">
        <f>'xl fixtures'!B87</f>
        <v>45041</v>
      </c>
      <c r="C90" s="60">
        <f>'xl fixtures'!C87</f>
        <v>0</v>
      </c>
      <c r="D90" s="132" t="s">
        <v>136</v>
      </c>
      <c r="E90" s="60">
        <f>'xl fixtures'!E87</f>
        <v>44868</v>
      </c>
      <c r="F90" s="60">
        <f>'xl fixtures'!F87</f>
        <v>44882</v>
      </c>
      <c r="G90" s="60">
        <f>'xl fixtures'!G87</f>
        <v>44987</v>
      </c>
      <c r="H90" s="60">
        <f>'xl fixtures'!H87</f>
        <v>44910</v>
      </c>
      <c r="I90" s="60">
        <f>'xl fixtures'!I87</f>
        <v>0</v>
      </c>
      <c r="J90" s="60">
        <f>'xl fixtures'!J87</f>
        <v>0</v>
      </c>
      <c r="K90" s="60">
        <f>'xl fixtures'!K87</f>
        <v>0</v>
      </c>
      <c r="P90" s="54">
        <f>P88+1</f>
        <v>3</v>
      </c>
      <c r="Q90" s="54">
        <f>P83+Q88</f>
        <v>19</v>
      </c>
      <c r="R90" s="54">
        <f>Q90+Q83+(Q83&lt;P90)</f>
        <v>20</v>
      </c>
      <c r="S90" s="54">
        <f>Q90+R83+(R83&lt;P90)</f>
        <v>21</v>
      </c>
      <c r="T90" s="54"/>
      <c r="U90" s="54">
        <f>Q90+T83+(T83&lt;P90)</f>
        <v>22</v>
      </c>
      <c r="V90" s="54">
        <f>Q90+U83+(U83&lt;P90)</f>
        <v>23</v>
      </c>
      <c r="W90" s="54">
        <f>Q90+V83+(V83&lt;P90)</f>
        <v>24</v>
      </c>
      <c r="X90" s="54">
        <f>Q90+W83+(W83&lt;P90)</f>
        <v>25</v>
      </c>
      <c r="Y90" s="54">
        <f>Q90+X83+(X83&lt;P90)</f>
        <v>26</v>
      </c>
      <c r="Z90" s="54">
        <f>Q90+Y83+(Y83&lt;P90)</f>
        <v>27</v>
      </c>
      <c r="AA90" s="52"/>
    </row>
    <row r="91" spans="1:27" x14ac:dyDescent="0.25">
      <c r="A91" s="131"/>
      <c r="B91" s="61" t="str">
        <f>IF('xl fixtures'!B88="","",HYPERLINK(R81&amp;Q89,'xl fixtures'!B88))</f>
        <v>8 - 10</v>
      </c>
      <c r="C91" s="61" t="str">
        <f>IF('xl fixtures'!C88="","",HYPERLINK(R81&amp;R89,'xl fixtures'!C88))</f>
        <v/>
      </c>
      <c r="D91" s="131"/>
      <c r="E91" s="61" t="str">
        <f>IF('xl fixtures'!E88="","",HYPERLINK(R81&amp;T89,'xl fixtures'!E88))</f>
        <v>7 - 11</v>
      </c>
      <c r="F91" s="61" t="str">
        <f>IF('xl fixtures'!F88="","",HYPERLINK(R81&amp;U89,'xl fixtures'!F88))</f>
        <v>10 - 8</v>
      </c>
      <c r="G91" s="61" t="str">
        <f>IF('xl fixtures'!G88="","",HYPERLINK(R81&amp;V89,'xl fixtures'!G88))</f>
        <v>17 - 1</v>
      </c>
      <c r="H91" s="61" t="str">
        <f>IF('xl fixtures'!H88="","",HYPERLINK(R81&amp;W89,'xl fixtures'!H88))</f>
        <v>13 - 5</v>
      </c>
      <c r="I91" s="61" t="str">
        <f>IF('xl fixtures'!I88="","",HYPERLINK(R81&amp;X89,'xl fixtures'!I88))</f>
        <v/>
      </c>
      <c r="J91" s="61" t="str">
        <f>IF('xl fixtures'!J88="","",HYPERLINK(R81&amp;Y89,'xl fixtures'!J88))</f>
        <v/>
      </c>
      <c r="K91" s="61" t="str">
        <f>IF('xl fixtures'!K88="","",HYPERLINK(R81&amp;Z89,'xl fixtures'!K88))</f>
        <v/>
      </c>
      <c r="P91" s="52"/>
      <c r="Q91" s="52" t="str">
        <f>"A"&amp;(Q90-1)*P82+Q82</f>
        <v>A400</v>
      </c>
      <c r="R91" s="52" t="str">
        <f>"A"&amp;(R90-1)*P82+Q82</f>
        <v>A422</v>
      </c>
      <c r="S91" s="52" t="str">
        <f>"A"&amp;(S90-1)*P82+Q82</f>
        <v>A444</v>
      </c>
      <c r="T91" s="52"/>
      <c r="U91" s="52" t="str">
        <f>"A"&amp;(U90-1)*P82+Q82</f>
        <v>A466</v>
      </c>
      <c r="V91" s="52" t="str">
        <f>"A"&amp;(V90-1)*P82+Q82</f>
        <v>A488</v>
      </c>
      <c r="W91" s="52" t="str">
        <f>"A"&amp;(W90-1)*P82+Q82</f>
        <v>A510</v>
      </c>
      <c r="X91" s="52" t="str">
        <f>"A"&amp;(X90-1)*P82+Q82</f>
        <v>A532</v>
      </c>
      <c r="Y91" s="52" t="str">
        <f>"A"&amp;(Y90-1)*P82+Q82</f>
        <v>A554</v>
      </c>
      <c r="Z91" s="52" t="str">
        <f>"A"&amp;(Z90-1)*P82+Q82</f>
        <v>A576</v>
      </c>
      <c r="AA91" s="52"/>
    </row>
    <row r="92" spans="1:27" x14ac:dyDescent="0.25">
      <c r="A92" s="130" t="str">
        <f>'xl fixtures'!A89</f>
        <v>Nettles</v>
      </c>
      <c r="B92" s="60">
        <f>'xl fixtures'!B89</f>
        <v>44999</v>
      </c>
      <c r="C92" s="60">
        <f>'xl fixtures'!C89</f>
        <v>0</v>
      </c>
      <c r="D92" s="60">
        <f>'xl fixtures'!D89</f>
        <v>44852</v>
      </c>
      <c r="E92" s="132" t="s">
        <v>136</v>
      </c>
      <c r="F92" s="60">
        <f>'xl fixtures'!F89</f>
        <v>44908</v>
      </c>
      <c r="G92" s="60">
        <f>'xl fixtures'!G89</f>
        <v>44838</v>
      </c>
      <c r="H92" s="60">
        <f>'xl fixtures'!H89</f>
        <v>44964</v>
      </c>
      <c r="I92" s="60">
        <f>'xl fixtures'!I89</f>
        <v>0</v>
      </c>
      <c r="J92" s="60">
        <f>'xl fixtures'!J89</f>
        <v>0</v>
      </c>
      <c r="K92" s="60">
        <f>'xl fixtures'!K89</f>
        <v>0</v>
      </c>
      <c r="P92" s="54">
        <f>P90+1</f>
        <v>4</v>
      </c>
      <c r="Q92" s="54">
        <f>P83+Q90</f>
        <v>25</v>
      </c>
      <c r="R92" s="54">
        <f>Q92+Q83+(Q83&lt;P92)</f>
        <v>26</v>
      </c>
      <c r="S92" s="54">
        <f>Q92+R83+(R83&lt;P92)</f>
        <v>27</v>
      </c>
      <c r="T92" s="54">
        <f>Q92+S83+(S83&lt;P92)</f>
        <v>28</v>
      </c>
      <c r="U92" s="54"/>
      <c r="V92" s="54">
        <f>Q92+U83+(U83&lt;P92)</f>
        <v>29</v>
      </c>
      <c r="W92" s="54">
        <f>Q92+V83+(V83&lt;P92)</f>
        <v>30</v>
      </c>
      <c r="X92" s="54">
        <f>Q92+W83+(W83&lt;P92)</f>
        <v>31</v>
      </c>
      <c r="Y92" s="54">
        <f>Q92+X83+(X83&lt;P92)</f>
        <v>32</v>
      </c>
      <c r="Z92" s="54">
        <f>Q92+Y83+(Y83&lt;P92)</f>
        <v>33</v>
      </c>
      <c r="AA92" s="52"/>
    </row>
    <row r="93" spans="1:27" x14ac:dyDescent="0.25">
      <c r="A93" s="131"/>
      <c r="B93" s="61" t="str">
        <f>IF('xl fixtures'!B90="","",HYPERLINK(R81&amp;Q91,'xl fixtures'!B90))</f>
        <v>5 - 13</v>
      </c>
      <c r="C93" s="61" t="str">
        <f>IF('xl fixtures'!C90="","",HYPERLINK(R81&amp;R91,'xl fixtures'!C90))</f>
        <v/>
      </c>
      <c r="D93" s="61" t="str">
        <f>IF('xl fixtures'!D90="","",HYPERLINK(R81&amp;S91,'xl fixtures'!D90))</f>
        <v>15 - 3</v>
      </c>
      <c r="E93" s="131"/>
      <c r="F93" s="61" t="str">
        <f>IF('xl fixtures'!F90="","",HYPERLINK(R81&amp;U91,'xl fixtures'!F90))</f>
        <v>14 - 4</v>
      </c>
      <c r="G93" s="61" t="str">
        <f>IF('xl fixtures'!G90="","",HYPERLINK(R81&amp;V91,'xl fixtures'!G90))</f>
        <v>18 - 0</v>
      </c>
      <c r="H93" s="61" t="str">
        <f>IF('xl fixtures'!H90="","",HYPERLINK(R81&amp;W91,'xl fixtures'!H90))</f>
        <v>10 - 8</v>
      </c>
      <c r="I93" s="61" t="str">
        <f>IF('xl fixtures'!I90="","",HYPERLINK(R81&amp;X91,'xl fixtures'!I90))</f>
        <v/>
      </c>
      <c r="J93" s="61" t="str">
        <f>IF('xl fixtures'!J90="","",HYPERLINK(R81&amp;Y91,'xl fixtures'!J90))</f>
        <v/>
      </c>
      <c r="K93" s="61" t="str">
        <f>IF('xl fixtures'!K90="","",HYPERLINK(R81&amp;Z91,'xl fixtures'!K90))</f>
        <v/>
      </c>
      <c r="P93" s="52"/>
      <c r="Q93" s="52" t="str">
        <f>"A"&amp;(Q92-1)*P82+Q82</f>
        <v>A532</v>
      </c>
      <c r="R93" s="52" t="str">
        <f>"A"&amp;(R92-1)*P82+Q82</f>
        <v>A554</v>
      </c>
      <c r="S93" s="52" t="str">
        <f>"A"&amp;(S92-1)*P82+Q82</f>
        <v>A576</v>
      </c>
      <c r="T93" s="52" t="str">
        <f>"A"&amp;(T92-1)*P82+Q82</f>
        <v>A598</v>
      </c>
      <c r="U93" s="52"/>
      <c r="V93" s="52" t="str">
        <f>"A"&amp;(V92-1)*P82+Q82</f>
        <v>A620</v>
      </c>
      <c r="W93" s="52" t="str">
        <f>"A"&amp;(W92-1)*P82+Q82</f>
        <v>A642</v>
      </c>
      <c r="X93" s="52" t="str">
        <f>"A"&amp;(X92-1)*P82+Q82</f>
        <v>A664</v>
      </c>
      <c r="Y93" s="52" t="str">
        <f>"A"&amp;(Y92-1)*P82+Q82</f>
        <v>A686</v>
      </c>
      <c r="Z93" s="52" t="str">
        <f>"A"&amp;(Z92-1)*P82+Q82</f>
        <v>A708</v>
      </c>
      <c r="AA93" s="52"/>
    </row>
    <row r="94" spans="1:27" x14ac:dyDescent="0.25">
      <c r="A94" s="130" t="str">
        <f>'xl fixtures'!A91</f>
        <v>Nomads 3</v>
      </c>
      <c r="B94" s="60">
        <f>'xl fixtures'!B91</f>
        <v>44952</v>
      </c>
      <c r="C94" s="60">
        <f>'xl fixtures'!C91</f>
        <v>0</v>
      </c>
      <c r="D94" s="60">
        <f>'xl fixtures'!D91</f>
        <v>44931</v>
      </c>
      <c r="E94" s="60">
        <f>'xl fixtures'!E91</f>
        <v>45029</v>
      </c>
      <c r="F94" s="132" t="s">
        <v>136</v>
      </c>
      <c r="G94" s="60">
        <f>'xl fixtures'!G91</f>
        <v>45015</v>
      </c>
      <c r="H94" s="60">
        <f>'xl fixtures'!H91</f>
        <v>44959</v>
      </c>
      <c r="I94" s="60">
        <f>'xl fixtures'!I91</f>
        <v>0</v>
      </c>
      <c r="J94" s="60">
        <f>'xl fixtures'!J91</f>
        <v>0</v>
      </c>
      <c r="K94" s="60">
        <f>'xl fixtures'!K91</f>
        <v>0</v>
      </c>
      <c r="P94" s="54">
        <f>P92+1</f>
        <v>5</v>
      </c>
      <c r="Q94" s="54">
        <f>P83+Q92</f>
        <v>31</v>
      </c>
      <c r="R94" s="54">
        <f>Q94+Q83+(Q83&lt;P94)</f>
        <v>32</v>
      </c>
      <c r="S94" s="54">
        <f>Q94+R83+(R83&lt;P94)</f>
        <v>33</v>
      </c>
      <c r="T94" s="54">
        <f>Q94+S83+(S83&lt;P94)</f>
        <v>34</v>
      </c>
      <c r="U94" s="54">
        <f>Q94+T83+(T83&lt;P94)</f>
        <v>35</v>
      </c>
      <c r="V94" s="54"/>
      <c r="W94" s="54">
        <f>Q94+V83+(V83&lt;P94)</f>
        <v>36</v>
      </c>
      <c r="X94" s="54">
        <f>Q94+W83+(W83&lt;P94)</f>
        <v>37</v>
      </c>
      <c r="Y94" s="54">
        <f>Q94+X83+(X83&lt;P94)</f>
        <v>38</v>
      </c>
      <c r="Z94" s="54">
        <f>Q94+Y83+(Y83&lt;P94)</f>
        <v>39</v>
      </c>
      <c r="AA94" s="52"/>
    </row>
    <row r="95" spans="1:27" x14ac:dyDescent="0.25">
      <c r="A95" s="131"/>
      <c r="B95" s="61" t="str">
        <f>IF('xl fixtures'!B92="","",HYPERLINK(R81&amp;Q93,'xl fixtures'!B92))</f>
        <v>4 - 14</v>
      </c>
      <c r="C95" s="61" t="str">
        <f>IF('xl fixtures'!C92="","",HYPERLINK(R81&amp;R93,'xl fixtures'!C92))</f>
        <v/>
      </c>
      <c r="D95" s="61" t="str">
        <f>IF('xl fixtures'!D92="","",HYPERLINK(R81&amp;S93,'xl fixtures'!D92))</f>
        <v>11 - 7</v>
      </c>
      <c r="E95" s="61" t="str">
        <f>IF('xl fixtures'!E92="","",HYPERLINK(R81&amp;T93,'xl fixtures'!E92))</f>
        <v>1 - 17</v>
      </c>
      <c r="F95" s="131"/>
      <c r="G95" s="61" t="str">
        <f>IF('xl fixtures'!G92="","",HYPERLINK(R81&amp;V93,'xl fixtures'!G92))</f>
        <v>9 - 9</v>
      </c>
      <c r="H95" s="61" t="str">
        <f>IF('xl fixtures'!H92="","",HYPERLINK(R81&amp;W93,'xl fixtures'!H92))</f>
        <v>12 - 6</v>
      </c>
      <c r="I95" s="61" t="str">
        <f>IF('xl fixtures'!I92="","",HYPERLINK(R81&amp;X93,'xl fixtures'!I92))</f>
        <v/>
      </c>
      <c r="J95" s="61" t="str">
        <f>IF('xl fixtures'!J92="","",HYPERLINK(R81&amp;Y93,'xl fixtures'!J92))</f>
        <v/>
      </c>
      <c r="K95" s="61" t="str">
        <f>IF('xl fixtures'!K92="","",HYPERLINK(R81&amp;Z93,'xl fixtures'!K92))</f>
        <v/>
      </c>
      <c r="P95" s="52"/>
      <c r="Q95" s="52" t="str">
        <f>"A"&amp;(Q94-1)*P82+Q82</f>
        <v>A664</v>
      </c>
      <c r="R95" s="52" t="str">
        <f>"A"&amp;(R94-1)*P82+Q82</f>
        <v>A686</v>
      </c>
      <c r="S95" s="52" t="str">
        <f>"A"&amp;(S94-1)*P82+Q82</f>
        <v>A708</v>
      </c>
      <c r="T95" s="52" t="str">
        <f>"A"&amp;(T94-1)*P82+Q82</f>
        <v>A730</v>
      </c>
      <c r="U95" s="52" t="str">
        <f>"A"&amp;(U94-1)*P82+Q82</f>
        <v>A752</v>
      </c>
      <c r="V95" s="52"/>
      <c r="W95" s="52" t="str">
        <f>"A"&amp;(W94-1)*P82+Q82</f>
        <v>A774</v>
      </c>
      <c r="X95" s="52" t="str">
        <f>"A"&amp;(X94-1)*P82+Q82</f>
        <v>A796</v>
      </c>
      <c r="Y95" s="52" t="str">
        <f>"A"&amp;(Y94-1)*P82+Q82</f>
        <v>A818</v>
      </c>
      <c r="Z95" s="52" t="str">
        <f>"A"&amp;(Z94-1)*P82+Q82</f>
        <v>A840</v>
      </c>
      <c r="AA95" s="52"/>
    </row>
    <row r="96" spans="1:27" x14ac:dyDescent="0.25">
      <c r="A96" s="130" t="str">
        <f>'xl fixtures'!A93</f>
        <v>Silver Feather 2</v>
      </c>
      <c r="B96" s="60">
        <f>'xl fixtures'!B93</f>
        <v>44866</v>
      </c>
      <c r="C96" s="60">
        <f>'xl fixtures'!C93</f>
        <v>0</v>
      </c>
      <c r="D96" s="60">
        <f>'xl fixtures'!D93</f>
        <v>44978</v>
      </c>
      <c r="E96" s="60">
        <f>'xl fixtures'!E93</f>
        <v>44971</v>
      </c>
      <c r="F96" s="60">
        <f>'xl fixtures'!F93</f>
        <v>44957</v>
      </c>
      <c r="G96" s="132" t="s">
        <v>136</v>
      </c>
      <c r="H96" s="60" t="str">
        <f>'xl fixtures'!H93</f>
        <v>Conceded by</v>
      </c>
      <c r="I96" s="60">
        <f>'xl fixtures'!I93</f>
        <v>0</v>
      </c>
      <c r="J96" s="60">
        <f>'xl fixtures'!J93</f>
        <v>0</v>
      </c>
      <c r="K96" s="60">
        <f>'xl fixtures'!K93</f>
        <v>0</v>
      </c>
      <c r="P96" s="54">
        <f>P94+1</f>
        <v>6</v>
      </c>
      <c r="Q96" s="54">
        <f>P83+Q94</f>
        <v>37</v>
      </c>
      <c r="R96" s="54">
        <f>Q96+Q83+(Q83&lt;P96)</f>
        <v>38</v>
      </c>
      <c r="S96" s="54">
        <f>Q96+R83+(R83&lt;P96)</f>
        <v>39</v>
      </c>
      <c r="T96" s="54">
        <f>Q96+S83+(S83&lt;P96)</f>
        <v>40</v>
      </c>
      <c r="U96" s="54">
        <f>Q96+T83+(T83&lt;P96)</f>
        <v>41</v>
      </c>
      <c r="V96" s="54">
        <f>Q96+U83+(U83&lt;P96)</f>
        <v>42</v>
      </c>
      <c r="W96" s="54"/>
      <c r="X96" s="54">
        <f>Q96+W83+(W83&lt;P96)</f>
        <v>43</v>
      </c>
      <c r="Y96" s="54">
        <f>Q96+X83+(X83&lt;P96)</f>
        <v>44</v>
      </c>
      <c r="Z96" s="54">
        <f>Q96+Y83+(Y83&lt;P96)</f>
        <v>45</v>
      </c>
      <c r="AA96" s="52"/>
    </row>
    <row r="97" spans="1:27" x14ac:dyDescent="0.25">
      <c r="A97" s="131"/>
      <c r="B97" s="61" t="str">
        <f>IF('xl fixtures'!B94="","",HYPERLINK(R81&amp;Q95,'xl fixtures'!B94))</f>
        <v>5 - 13</v>
      </c>
      <c r="C97" s="61" t="str">
        <f>IF('xl fixtures'!C94="","",HYPERLINK(R81&amp;R95,'xl fixtures'!C94))</f>
        <v/>
      </c>
      <c r="D97" s="61" t="str">
        <f>IF('xl fixtures'!D94="","",HYPERLINK(R81&amp;S95,'xl fixtures'!D94))</f>
        <v>3 - 15</v>
      </c>
      <c r="E97" s="61" t="str">
        <f>IF('xl fixtures'!E94="","",HYPERLINK(R81&amp;T95,'xl fixtures'!E94))</f>
        <v>1 - 17</v>
      </c>
      <c r="F97" s="61" t="str">
        <f>IF('xl fixtures'!F94="","",HYPERLINK(R81&amp;U95,'xl fixtures'!F94))</f>
        <v>2 - 16</v>
      </c>
      <c r="G97" s="131"/>
      <c r="H97" s="61" t="str">
        <f>IF('xl fixtures'!H94="","",HYPERLINK(R81&amp;W95,'xl fixtures'!H94))</f>
        <v>UOM</v>
      </c>
      <c r="I97" s="61" t="str">
        <f>IF('xl fixtures'!I94="","",HYPERLINK(R81&amp;X95,'xl fixtures'!I94))</f>
        <v/>
      </c>
      <c r="J97" s="61" t="str">
        <f>IF('xl fixtures'!J94="","",HYPERLINK(R81&amp;Y95,'xl fixtures'!J94))</f>
        <v/>
      </c>
      <c r="K97" s="61" t="str">
        <f>IF('xl fixtures'!K94="","",HYPERLINK(R81&amp;Z95,'xl fixtures'!K94))</f>
        <v/>
      </c>
      <c r="P97" s="52"/>
      <c r="Q97" s="52" t="str">
        <f>"A"&amp;(Q96-1)*P82+Q82</f>
        <v>A796</v>
      </c>
      <c r="R97" s="52" t="str">
        <f>"A"&amp;(R96-1)*P82+Q82</f>
        <v>A818</v>
      </c>
      <c r="S97" s="52" t="str">
        <f>"A"&amp;(S96-1)*P82+Q82</f>
        <v>A840</v>
      </c>
      <c r="T97" s="52" t="str">
        <f>"A"&amp;(T96-1)*P82+Q82</f>
        <v>A862</v>
      </c>
      <c r="U97" s="52" t="str">
        <f>"A"&amp;(U96-1)*P82+Q82</f>
        <v>A884</v>
      </c>
      <c r="V97" s="52" t="str">
        <f>"A"&amp;(V96-1)*P82+Q82</f>
        <v>A906</v>
      </c>
      <c r="W97" s="52"/>
      <c r="X97" s="52" t="str">
        <f>"A"&amp;(X96-1)*P82+Q82</f>
        <v>A928</v>
      </c>
      <c r="Y97" s="52" t="str">
        <f>"A"&amp;(Y96-1)*P82+Q82</f>
        <v>A950</v>
      </c>
      <c r="Z97" s="52" t="str">
        <f>"A"&amp;(Z96-1)*P82+Q82</f>
        <v>A972</v>
      </c>
      <c r="AA97" s="52"/>
    </row>
    <row r="98" spans="1:27" x14ac:dyDescent="0.25">
      <c r="A98" s="130" t="str">
        <f>'xl fixtures'!A95</f>
        <v>UOM</v>
      </c>
      <c r="B98" s="60">
        <f>'xl fixtures'!B95</f>
        <v>45015</v>
      </c>
      <c r="C98" s="60">
        <f>'xl fixtures'!C95</f>
        <v>0</v>
      </c>
      <c r="D98" s="60" t="str">
        <f>'xl fixtures'!D95</f>
        <v>Conceded by</v>
      </c>
      <c r="E98" s="60">
        <f>'xl fixtures'!E95</f>
        <v>44896</v>
      </c>
      <c r="F98" s="60">
        <f>'xl fixtures'!F95</f>
        <v>45008</v>
      </c>
      <c r="G98" s="60" t="str">
        <f>'xl fixtures'!G95</f>
        <v>Conceded by</v>
      </c>
      <c r="H98" s="132" t="s">
        <v>136</v>
      </c>
      <c r="I98" s="60">
        <f>'xl fixtures'!I95</f>
        <v>0</v>
      </c>
      <c r="J98" s="60">
        <f>'xl fixtures'!J95</f>
        <v>0</v>
      </c>
      <c r="K98" s="60">
        <f>'xl fixtures'!K95</f>
        <v>0</v>
      </c>
      <c r="P98" s="54">
        <f>P96+1</f>
        <v>7</v>
      </c>
      <c r="Q98" s="54">
        <f>P83+Q96</f>
        <v>43</v>
      </c>
      <c r="R98" s="54">
        <f>Q98+Q83+(Q83&lt;P98)</f>
        <v>44</v>
      </c>
      <c r="S98" s="54">
        <f>Q98+R83+(R83&lt;P98)</f>
        <v>45</v>
      </c>
      <c r="T98" s="54">
        <f>Q98+S83+(S83&lt;P98)</f>
        <v>46</v>
      </c>
      <c r="U98" s="54">
        <f>Q98+T83+(T83&lt;P98)</f>
        <v>47</v>
      </c>
      <c r="V98" s="54">
        <f>Q98+U83+(U83&lt;P98)</f>
        <v>48</v>
      </c>
      <c r="W98" s="54">
        <f>Q98+V83+(V83&lt;P98)</f>
        <v>49</v>
      </c>
      <c r="X98" s="54"/>
      <c r="Y98" s="54">
        <f>Q98+X83+(X83&lt;P98)</f>
        <v>50</v>
      </c>
      <c r="Z98" s="54">
        <f>Q98+Y83+(Y83&lt;P98)</f>
        <v>51</v>
      </c>
    </row>
    <row r="99" spans="1:27" x14ac:dyDescent="0.25">
      <c r="A99" s="131"/>
      <c r="B99" s="61" t="str">
        <f>IF('xl fixtures'!B96="","",HYPERLINK(R81&amp;Q97,'xl fixtures'!B96))</f>
        <v>6 - 12</v>
      </c>
      <c r="C99" s="61" t="str">
        <f>IF('xl fixtures'!C96="","",HYPERLINK(R81&amp;R97,'xl fixtures'!C96))</f>
        <v/>
      </c>
      <c r="D99" s="61" t="str">
        <f>IF('xl fixtures'!D96="","",HYPERLINK(R81&amp;S97,'xl fixtures'!D96))</f>
        <v>UOM</v>
      </c>
      <c r="E99" s="61" t="str">
        <f>IF('xl fixtures'!E96="","",HYPERLINK(R81&amp;T97,'xl fixtures'!E96))</f>
        <v>6 - 12</v>
      </c>
      <c r="F99" s="61" t="str">
        <f>IF('xl fixtures'!F96="","",HYPERLINK(R81&amp;U97,'xl fixtures'!F96))</f>
        <v>6 - 12</v>
      </c>
      <c r="G99" s="61" t="str">
        <f>IF('xl fixtures'!G96="","",HYPERLINK(R81&amp;V97,'xl fixtures'!G96))</f>
        <v>UOM</v>
      </c>
      <c r="H99" s="131"/>
      <c r="I99" s="61" t="str">
        <f>IF('xl fixtures'!I96="","",HYPERLINK(R81&amp;X97,'xl fixtures'!I96))</f>
        <v/>
      </c>
      <c r="J99" s="61" t="str">
        <f>IF('xl fixtures'!J96="","",HYPERLINK(R81&amp;Y97,'xl fixtures'!J96))</f>
        <v/>
      </c>
      <c r="K99" s="61" t="str">
        <f>IF('xl fixtures'!K96="","",HYPERLINK(R81&amp;Z97,'xl fixtures'!K96))</f>
        <v/>
      </c>
      <c r="P99" s="52"/>
      <c r="Q99" s="52" t="str">
        <f>"A"&amp;(Q98-1)*P82+Q82</f>
        <v>A928</v>
      </c>
      <c r="R99" s="52" t="str">
        <f>"A"&amp;(R98-1)*P82+Q82</f>
        <v>A950</v>
      </c>
      <c r="S99" s="52" t="str">
        <f>"A"&amp;(S98-1)*P82+Q82</f>
        <v>A972</v>
      </c>
      <c r="T99" s="52" t="str">
        <f>"A"&amp;(T98-1)*P82+Q82</f>
        <v>A994</v>
      </c>
      <c r="U99" s="52" t="str">
        <f>"A"&amp;(U98-1)*P82+Q82</f>
        <v>A1016</v>
      </c>
      <c r="V99" s="52" t="str">
        <f>"A"&amp;(V98-1)*P82+Q82</f>
        <v>A1038</v>
      </c>
      <c r="W99" s="52" t="str">
        <f>"A"&amp;(W98-1)*P82+Q82</f>
        <v>A1060</v>
      </c>
      <c r="X99" s="52"/>
      <c r="Y99" s="52" t="str">
        <f>"A"&amp;(Y98-1)*P82+Q82</f>
        <v>A1082</v>
      </c>
      <c r="Z99" s="52" t="str">
        <f>"A"&amp;(Z98-1)*P82+Q82</f>
        <v>A1104</v>
      </c>
    </row>
    <row r="100" spans="1:27" x14ac:dyDescent="0.25">
      <c r="A100" s="130">
        <f>'xl fixtures'!A97</f>
        <v>0</v>
      </c>
      <c r="B100" s="60">
        <f>'xl fixtures'!B97</f>
        <v>0</v>
      </c>
      <c r="C100" s="60">
        <f>'xl fixtures'!C97</f>
        <v>0</v>
      </c>
      <c r="D100" s="60">
        <f>'xl fixtures'!D97</f>
        <v>0</v>
      </c>
      <c r="E100" s="60">
        <f>'xl fixtures'!E97</f>
        <v>0</v>
      </c>
      <c r="F100" s="60">
        <f>'xl fixtures'!F97</f>
        <v>0</v>
      </c>
      <c r="G100" s="60">
        <f>'xl fixtures'!G97</f>
        <v>0</v>
      </c>
      <c r="H100" s="60">
        <f>'xl fixtures'!H97</f>
        <v>0</v>
      </c>
      <c r="I100" s="132" t="s">
        <v>136</v>
      </c>
      <c r="J100" s="60">
        <f>'xl fixtures'!J97</f>
        <v>0</v>
      </c>
      <c r="K100" s="60">
        <f>'xl fixtures'!K97</f>
        <v>0</v>
      </c>
      <c r="P100" s="54">
        <f>P98+1</f>
        <v>8</v>
      </c>
      <c r="Q100" s="54">
        <f>P83+Q98</f>
        <v>49</v>
      </c>
      <c r="R100" s="54">
        <f>Q100+Q83+(Q83&lt;P100)</f>
        <v>50</v>
      </c>
      <c r="S100" s="54">
        <f>Q100+R83+(R83&lt;P100)</f>
        <v>51</v>
      </c>
      <c r="T100" s="54">
        <f>Q100+S83+(S83&lt;P100)</f>
        <v>52</v>
      </c>
      <c r="U100" s="54">
        <f>Q100+T83+(T83&lt;P100)</f>
        <v>53</v>
      </c>
      <c r="V100" s="54">
        <f>Q100+U83+(U83&lt;P100)</f>
        <v>54</v>
      </c>
      <c r="W100" s="54">
        <f>Q100+V83+(V83&lt;P100)</f>
        <v>55</v>
      </c>
      <c r="X100" s="54">
        <f>Q100+W83+(W83&lt;P100)</f>
        <v>56</v>
      </c>
      <c r="Y100" s="54"/>
      <c r="Z100" s="54">
        <f>Q100+Y83+(Y83&lt;P100)</f>
        <v>57</v>
      </c>
    </row>
    <row r="101" spans="1:27" x14ac:dyDescent="0.25">
      <c r="A101" s="131"/>
      <c r="B101" s="61" t="str">
        <f>IF('xl fixtures'!B98="","",HYPERLINK(R81&amp;Q99,'xl fixtures'!B98))</f>
        <v/>
      </c>
      <c r="C101" s="61" t="str">
        <f>IF('xl fixtures'!C98="","",HYPERLINK(R81&amp;R99,'xl fixtures'!C98))</f>
        <v/>
      </c>
      <c r="D101" s="61" t="str">
        <f>IF('xl fixtures'!D98="","",HYPERLINK(R81&amp;S99,'xl fixtures'!D98))</f>
        <v/>
      </c>
      <c r="E101" s="61" t="str">
        <f>IF('xl fixtures'!E98="","",HYPERLINK(R81&amp;T99,'xl fixtures'!E98))</f>
        <v/>
      </c>
      <c r="F101" s="61" t="str">
        <f>IF('xl fixtures'!F98="","",HYPERLINK(R81&amp;U99,'xl fixtures'!F98))</f>
        <v/>
      </c>
      <c r="G101" s="61" t="str">
        <f>IF('xl fixtures'!G98="","",HYPERLINK(R81&amp;V99,'xl fixtures'!G98))</f>
        <v/>
      </c>
      <c r="H101" s="61" t="str">
        <f>IF('xl fixtures'!H98="","",HYPERLINK(R81&amp;W99,'xl fixtures'!H98))</f>
        <v/>
      </c>
      <c r="I101" s="131"/>
      <c r="J101" s="61" t="str">
        <f>IF('xl fixtures'!J98="","",HYPERLINK(R81&amp;Y99,'xl fixtures'!J98))</f>
        <v/>
      </c>
      <c r="K101" s="61" t="str">
        <f>IF('xl fixtures'!K98="","",HYPERLINK(R81&amp;Z99,'xl fixtures'!K98))</f>
        <v/>
      </c>
      <c r="P101" s="52"/>
      <c r="Q101" s="52" t="str">
        <f>"A"&amp;(Q100-1)*P82+Q82</f>
        <v>A1060</v>
      </c>
      <c r="R101" s="52" t="str">
        <f>"A"&amp;(R100-1)*P82+Q82</f>
        <v>A1082</v>
      </c>
      <c r="S101" s="52" t="str">
        <f>"A"&amp;(S100-1)*P82+Q82</f>
        <v>A1104</v>
      </c>
      <c r="T101" s="52" t="str">
        <f>"A"&amp;(T100-1)*P82+Q82</f>
        <v>A1126</v>
      </c>
      <c r="U101" s="52" t="str">
        <f>"A"&amp;(U100-1)*P82+Q82</f>
        <v>A1148</v>
      </c>
      <c r="V101" s="52" t="str">
        <f>"A"&amp;(V100-1)*P82+Q82</f>
        <v>A1170</v>
      </c>
      <c r="W101" s="52" t="str">
        <f>"A"&amp;(W100-1)*P82+Q82</f>
        <v>A1192</v>
      </c>
      <c r="X101" s="52" t="str">
        <f>"A"&amp;(X100-1)*P82+Q82</f>
        <v>A1214</v>
      </c>
      <c r="Y101" s="52"/>
      <c r="Z101" s="52" t="str">
        <f>"A"&amp;(Z100-1)*P82+Q82</f>
        <v>A1236</v>
      </c>
    </row>
    <row r="102" spans="1:27" x14ac:dyDescent="0.25">
      <c r="A102" s="130">
        <f>'xl fixtures'!A99</f>
        <v>0</v>
      </c>
      <c r="B102" s="60">
        <f>'xl fixtures'!B99</f>
        <v>0</v>
      </c>
      <c r="C102" s="60">
        <f>'xl fixtures'!C99</f>
        <v>0</v>
      </c>
      <c r="D102" s="60">
        <f>'xl fixtures'!D99</f>
        <v>0</v>
      </c>
      <c r="E102" s="60">
        <f>'xl fixtures'!E99</f>
        <v>0</v>
      </c>
      <c r="F102" s="60">
        <f>'xl fixtures'!F99</f>
        <v>0</v>
      </c>
      <c r="G102" s="60">
        <f>'xl fixtures'!G99</f>
        <v>0</v>
      </c>
      <c r="H102" s="60">
        <f>'xl fixtures'!H99</f>
        <v>0</v>
      </c>
      <c r="I102" s="60">
        <f>'xl fixtures'!I99</f>
        <v>0</v>
      </c>
      <c r="J102" s="132" t="s">
        <v>136</v>
      </c>
      <c r="K102" s="60">
        <f>'xl fixtures'!K99</f>
        <v>0</v>
      </c>
      <c r="P102" s="54">
        <f>P100+1</f>
        <v>9</v>
      </c>
      <c r="Q102" s="54">
        <f>P83+Q100</f>
        <v>55</v>
      </c>
      <c r="R102" s="54">
        <f>Q102+Q83+(Q83&lt;P102)</f>
        <v>56</v>
      </c>
      <c r="S102" s="54">
        <f>Q102+R83+(R83&lt;P102)</f>
        <v>57</v>
      </c>
      <c r="T102" s="54">
        <f>Q102+S83+(S83&lt;P102)</f>
        <v>58</v>
      </c>
      <c r="U102" s="54">
        <f>Q102+T83+(T83&lt;P102)</f>
        <v>59</v>
      </c>
      <c r="V102" s="54">
        <f>Q102+U83+(U83&lt;P102)</f>
        <v>60</v>
      </c>
      <c r="W102" s="54">
        <f>Q102+V83+(V83&lt;P102)</f>
        <v>61</v>
      </c>
      <c r="X102" s="54">
        <f>Q102+W83+(W83&lt;P102)</f>
        <v>62</v>
      </c>
      <c r="Y102" s="54">
        <f>Q102+X83+(X83&lt;P102)</f>
        <v>63</v>
      </c>
      <c r="Z102" s="54"/>
    </row>
    <row r="103" spans="1:27" x14ac:dyDescent="0.25">
      <c r="A103" s="131"/>
      <c r="B103" s="61" t="str">
        <f>IF('xl fixtures'!B100="","",HYPERLINK(R81&amp;Q101,'xl fixtures'!B100))</f>
        <v/>
      </c>
      <c r="C103" s="61" t="str">
        <f>IF('xl fixtures'!C100="","",HYPERLINK(R81&amp;R101,'xl fixtures'!C100))</f>
        <v/>
      </c>
      <c r="D103" s="61" t="str">
        <f>IF('xl fixtures'!D100="","",HYPERLINK(R81&amp;S101,'xl fixtures'!D100))</f>
        <v/>
      </c>
      <c r="E103" s="61" t="str">
        <f>IF('xl fixtures'!E100="","",HYPERLINK(R81&amp;T101,'xl fixtures'!E100))</f>
        <v/>
      </c>
      <c r="F103" s="61" t="str">
        <f>IF('xl fixtures'!F100="","",HYPERLINK(R81&amp;U101,'xl fixtures'!F100))</f>
        <v/>
      </c>
      <c r="G103" s="61" t="str">
        <f>IF('xl fixtures'!G100="","",HYPERLINK(R81&amp;V101,'xl fixtures'!G100))</f>
        <v/>
      </c>
      <c r="H103" s="61" t="str">
        <f>IF('xl fixtures'!H100="","",HYPERLINK(R81&amp;W101,'xl fixtures'!H100))</f>
        <v/>
      </c>
      <c r="I103" s="61" t="str">
        <f>IF('xl fixtures'!I100="","",HYPERLINK(R81&amp;X101,'xl fixtures'!I100))</f>
        <v/>
      </c>
      <c r="J103" s="131"/>
      <c r="K103" s="61" t="str">
        <f>IF('xl fixtures'!K100="","",HYPERLINK(R81&amp;Z101,'xl fixtures'!K100))</f>
        <v/>
      </c>
      <c r="P103" s="52"/>
      <c r="Q103" s="52" t="str">
        <f>"A"&amp;(Q102-1)*P82+Q82</f>
        <v>A1192</v>
      </c>
      <c r="R103" s="52" t="str">
        <f>"A"&amp;(R102-1)*P82+Q82</f>
        <v>A1214</v>
      </c>
      <c r="S103" s="52" t="str">
        <f>"A"&amp;(S102-1)*P82+Q82</f>
        <v>A1236</v>
      </c>
      <c r="T103" s="52" t="str">
        <f>"A"&amp;(T102-1)*P82+Q82</f>
        <v>A1258</v>
      </c>
      <c r="U103" s="52" t="str">
        <f>"A"&amp;(U102-1)*P82+Q82</f>
        <v>A1280</v>
      </c>
      <c r="V103" s="52" t="str">
        <f>"A"&amp;(V102-1)*P82+Q82</f>
        <v>A1302</v>
      </c>
      <c r="W103" s="52" t="str">
        <f>"A"&amp;(W102-1)*P82+Q82</f>
        <v>A1324</v>
      </c>
      <c r="X103" s="52" t="str">
        <f>"A"&amp;(X102-1)*P82+Q82</f>
        <v>A1346</v>
      </c>
      <c r="Y103" s="52" t="str">
        <f>"A"&amp;(Y102-1)*P82+Q82</f>
        <v>A1368</v>
      </c>
      <c r="Z103" s="52"/>
    </row>
    <row r="104" spans="1:27" x14ac:dyDescent="0.25">
      <c r="A104" s="130">
        <f>'xl fixtures'!A101</f>
        <v>0</v>
      </c>
      <c r="B104" s="60">
        <f>'xl fixtures'!B101</f>
        <v>0</v>
      </c>
      <c r="C104" s="60">
        <f>'xl fixtures'!C101</f>
        <v>0</v>
      </c>
      <c r="D104" s="60">
        <f>'xl fixtures'!D101</f>
        <v>0</v>
      </c>
      <c r="E104" s="60">
        <f>'xl fixtures'!E101</f>
        <v>0</v>
      </c>
      <c r="F104" s="60">
        <f>'xl fixtures'!F101</f>
        <v>0</v>
      </c>
      <c r="G104" s="60">
        <f>'xl fixtures'!G101</f>
        <v>0</v>
      </c>
      <c r="H104" s="60">
        <f>'xl fixtures'!H101</f>
        <v>0</v>
      </c>
      <c r="I104" s="60">
        <f>'xl fixtures'!I101</f>
        <v>0</v>
      </c>
      <c r="J104" s="60">
        <f>'xl fixtures'!J101</f>
        <v>0</v>
      </c>
      <c r="K104" s="132" t="s">
        <v>136</v>
      </c>
    </row>
    <row r="105" spans="1:27" x14ac:dyDescent="0.25">
      <c r="A105" s="131"/>
      <c r="B105" s="61" t="str">
        <f>IF('xl fixtures'!B102="","",HYPERLINK(R81&amp;Q103,'xl fixtures'!B102))</f>
        <v/>
      </c>
      <c r="C105" s="61" t="str">
        <f>IF('xl fixtures'!C102="","",HYPERLINK(R81&amp;R103,'xl fixtures'!C102))</f>
        <v/>
      </c>
      <c r="D105" s="61" t="str">
        <f>IF('xl fixtures'!D102="","",HYPERLINK(R81&amp;S103,'xl fixtures'!D102))</f>
        <v/>
      </c>
      <c r="E105" s="61" t="str">
        <f>IF('xl fixtures'!E102="","",HYPERLINK(R81&amp;T103,'xl fixtures'!E102))</f>
        <v/>
      </c>
      <c r="F105" s="61" t="str">
        <f>IF('xl fixtures'!F102="","",HYPERLINK(R81&amp;U103,'xl fixtures'!F102))</f>
        <v/>
      </c>
      <c r="G105" s="61" t="str">
        <f>IF('xl fixtures'!G102="","",HYPERLINK(R81&amp;V103,'xl fixtures'!G102))</f>
        <v/>
      </c>
      <c r="H105" s="61" t="str">
        <f>IF('xl fixtures'!H102="","",HYPERLINK(R81&amp;W103,'xl fixtures'!H102))</f>
        <v/>
      </c>
      <c r="I105" s="61" t="str">
        <f>IF('xl fixtures'!I102="","",HYPERLINK(R81&amp;X103,'xl fixtures'!I102))</f>
        <v/>
      </c>
      <c r="J105" s="61" t="str">
        <f>IF('xl fixtures'!J102="","",HYPERLINK(R81&amp;Y103,'xl fixtures'!J102))</f>
        <v/>
      </c>
      <c r="K105" s="131"/>
    </row>
    <row r="106" spans="1:27" x14ac:dyDescent="0.25">
      <c r="A106" s="62"/>
      <c r="B106" s="69"/>
      <c r="C106" s="70"/>
      <c r="D106" s="70"/>
      <c r="E106" s="70"/>
      <c r="F106" s="70"/>
      <c r="G106" s="70"/>
      <c r="H106" s="70"/>
      <c r="I106" s="70"/>
      <c r="J106" s="70"/>
      <c r="K106" s="71"/>
    </row>
    <row r="107" spans="1:27" ht="18" x14ac:dyDescent="0.25">
      <c r="A107" s="55"/>
      <c r="B107" s="55"/>
      <c r="C107" s="55"/>
      <c r="D107" s="55"/>
      <c r="E107" s="55"/>
      <c r="F107" s="55"/>
      <c r="G107" s="55"/>
      <c r="H107" s="55"/>
      <c r="I107" s="55"/>
      <c r="J107" s="55"/>
      <c r="K107" s="77"/>
    </row>
    <row r="108" spans="1:27" ht="18" x14ac:dyDescent="0.25">
      <c r="A108" s="55"/>
      <c r="B108" s="55"/>
      <c r="C108" s="55"/>
      <c r="D108" s="55"/>
      <c r="E108" s="55"/>
      <c r="F108" s="55"/>
      <c r="G108" s="55"/>
      <c r="H108" s="55"/>
      <c r="I108" s="55"/>
      <c r="J108" s="55"/>
      <c r="K108" s="77"/>
    </row>
    <row r="109" spans="1:27" ht="23.25" x14ac:dyDescent="0.35">
      <c r="A109" s="133" t="s">
        <v>1892</v>
      </c>
      <c r="B109" s="126"/>
      <c r="C109" s="134"/>
      <c r="D109" s="126"/>
      <c r="E109" s="52"/>
      <c r="F109" s="52"/>
      <c r="G109" s="52"/>
      <c r="H109" s="52"/>
      <c r="I109" s="52"/>
      <c r="J109" s="52"/>
      <c r="K109" s="79" t="s">
        <v>1893</v>
      </c>
    </row>
    <row r="110" spans="1:27" ht="15.75" x14ac:dyDescent="0.25">
      <c r="A110" s="80" t="s">
        <v>1894</v>
      </c>
      <c r="B110" s="80" t="s">
        <v>1895</v>
      </c>
      <c r="C110" s="129" t="s">
        <v>1896</v>
      </c>
      <c r="D110" s="126"/>
      <c r="E110" s="80" t="s">
        <v>1897</v>
      </c>
      <c r="F110" s="52"/>
      <c r="G110" s="52"/>
      <c r="H110" s="52"/>
      <c r="I110" s="52"/>
      <c r="J110" s="80" t="s">
        <v>1898</v>
      </c>
      <c r="K110" s="80" t="s">
        <v>1899</v>
      </c>
    </row>
    <row r="111" spans="1:27" ht="15.75" x14ac:dyDescent="0.25">
      <c r="A111" s="81"/>
      <c r="B111" s="82">
        <v>4</v>
      </c>
      <c r="C111" s="125" t="s">
        <v>45</v>
      </c>
      <c r="D111" s="126"/>
      <c r="E111" s="128" t="s">
        <v>1900</v>
      </c>
      <c r="F111" s="126"/>
      <c r="G111" s="83"/>
      <c r="H111" s="83"/>
      <c r="I111" s="52"/>
      <c r="J111" s="82"/>
      <c r="K111" s="82"/>
    </row>
    <row r="112" spans="1:27" ht="15.75" x14ac:dyDescent="0.25">
      <c r="A112" s="81"/>
      <c r="B112" s="82"/>
      <c r="C112" s="83"/>
      <c r="D112" s="83"/>
      <c r="E112" s="83"/>
      <c r="F112" s="83"/>
      <c r="G112" s="83"/>
      <c r="H112" s="84"/>
      <c r="I112" s="85"/>
      <c r="J112" s="86" t="s">
        <v>13</v>
      </c>
      <c r="K112" s="86" t="s">
        <v>2</v>
      </c>
    </row>
    <row r="113" spans="1:11" ht="15.75" x14ac:dyDescent="0.25">
      <c r="A113" s="81">
        <v>45027</v>
      </c>
      <c r="B113" s="82">
        <v>1</v>
      </c>
      <c r="C113" s="125" t="s">
        <v>18</v>
      </c>
      <c r="D113" s="126"/>
      <c r="E113" s="128" t="s">
        <v>1901</v>
      </c>
      <c r="F113" s="126"/>
      <c r="G113" s="52"/>
      <c r="H113" s="84" t="s">
        <v>1902</v>
      </c>
      <c r="I113" s="85"/>
      <c r="J113" s="86">
        <v>17.829999999999998</v>
      </c>
      <c r="K113" s="86">
        <v>332.43</v>
      </c>
    </row>
    <row r="114" spans="1:11" ht="15.75" x14ac:dyDescent="0.25">
      <c r="A114" s="81">
        <v>45033</v>
      </c>
      <c r="B114" s="82">
        <v>1</v>
      </c>
      <c r="C114" s="125" t="s">
        <v>20</v>
      </c>
      <c r="D114" s="126"/>
      <c r="E114" s="128" t="s">
        <v>1903</v>
      </c>
      <c r="F114" s="126"/>
      <c r="G114" s="83"/>
      <c r="H114" s="84" t="s">
        <v>1902</v>
      </c>
      <c r="I114" s="85"/>
      <c r="J114" s="86">
        <v>17.829999999999998</v>
      </c>
      <c r="K114" s="86">
        <v>332.43</v>
      </c>
    </row>
    <row r="115" spans="1:11" ht="15.75" x14ac:dyDescent="0.25">
      <c r="A115" s="81">
        <v>44851</v>
      </c>
      <c r="B115" s="82">
        <v>1</v>
      </c>
      <c r="C115" s="125" t="s">
        <v>20</v>
      </c>
      <c r="D115" s="126"/>
      <c r="E115" s="128" t="s">
        <v>1904</v>
      </c>
      <c r="F115" s="126"/>
      <c r="G115" s="83"/>
      <c r="H115" s="84" t="s">
        <v>1905</v>
      </c>
      <c r="I115" s="85"/>
      <c r="J115" s="86">
        <v>12</v>
      </c>
      <c r="K115" s="86">
        <v>210</v>
      </c>
    </row>
    <row r="116" spans="1:11" ht="15.75" x14ac:dyDescent="0.25">
      <c r="A116" s="81">
        <v>45027</v>
      </c>
      <c r="B116" s="82">
        <v>1</v>
      </c>
      <c r="C116" s="125" t="s">
        <v>20</v>
      </c>
      <c r="D116" s="126"/>
      <c r="E116" s="128" t="s">
        <v>1904</v>
      </c>
      <c r="F116" s="126"/>
      <c r="G116" s="83"/>
      <c r="H116" s="84" t="s">
        <v>1905</v>
      </c>
      <c r="I116" s="85"/>
      <c r="J116" s="86">
        <v>12</v>
      </c>
      <c r="K116" s="86">
        <v>210</v>
      </c>
    </row>
    <row r="117" spans="1:11" ht="15.75" x14ac:dyDescent="0.25">
      <c r="A117" s="81">
        <v>44957</v>
      </c>
      <c r="B117" s="82">
        <v>1</v>
      </c>
      <c r="C117" s="125" t="s">
        <v>20</v>
      </c>
      <c r="D117" s="126"/>
      <c r="E117" s="128" t="s">
        <v>1906</v>
      </c>
      <c r="F117" s="126"/>
      <c r="G117" s="83"/>
      <c r="H117" s="84" t="s">
        <v>1907</v>
      </c>
      <c r="I117" s="85"/>
      <c r="J117" s="86">
        <v>17.420000000000002</v>
      </c>
      <c r="K117" s="86">
        <v>323.82</v>
      </c>
    </row>
    <row r="118" spans="1:11" ht="15.75" x14ac:dyDescent="0.25">
      <c r="A118" s="81"/>
      <c r="B118" s="82">
        <v>1</v>
      </c>
      <c r="C118" s="125" t="s">
        <v>22</v>
      </c>
      <c r="D118" s="126"/>
      <c r="E118" s="83" t="s">
        <v>1908</v>
      </c>
      <c r="F118" s="52"/>
      <c r="G118" s="83"/>
      <c r="H118" s="84" t="s">
        <v>1907</v>
      </c>
      <c r="I118" s="85"/>
      <c r="J118" s="86">
        <v>17.420000000000002</v>
      </c>
      <c r="K118" s="86">
        <v>323.82</v>
      </c>
    </row>
    <row r="119" spans="1:11" ht="15.75" x14ac:dyDescent="0.25">
      <c r="A119" s="81">
        <v>44847</v>
      </c>
      <c r="B119" s="82">
        <v>1</v>
      </c>
      <c r="C119" s="125" t="s">
        <v>22</v>
      </c>
      <c r="D119" s="126"/>
      <c r="E119" s="128" t="s">
        <v>1909</v>
      </c>
      <c r="F119" s="126"/>
      <c r="G119" s="126"/>
      <c r="H119" s="84" t="s">
        <v>1910</v>
      </c>
      <c r="I119" s="85"/>
      <c r="J119" s="86">
        <v>12</v>
      </c>
      <c r="K119" s="86">
        <v>210</v>
      </c>
    </row>
    <row r="120" spans="1:11" ht="15.75" x14ac:dyDescent="0.25">
      <c r="A120" s="81">
        <v>44944</v>
      </c>
      <c r="B120" s="82">
        <v>1</v>
      </c>
      <c r="C120" s="125" t="s">
        <v>22</v>
      </c>
      <c r="D120" s="126"/>
      <c r="E120" s="128" t="s">
        <v>1909</v>
      </c>
      <c r="F120" s="126"/>
      <c r="G120" s="126"/>
      <c r="H120" s="84" t="s">
        <v>1910</v>
      </c>
      <c r="I120" s="85"/>
      <c r="J120" s="86">
        <v>12</v>
      </c>
      <c r="K120" s="86">
        <v>210</v>
      </c>
    </row>
    <row r="121" spans="1:11" ht="15.75" x14ac:dyDescent="0.25">
      <c r="A121" s="81">
        <v>44973</v>
      </c>
      <c r="B121" s="82">
        <v>2</v>
      </c>
      <c r="C121" s="125" t="s">
        <v>29</v>
      </c>
      <c r="D121" s="126"/>
      <c r="E121" s="128" t="s">
        <v>1911</v>
      </c>
      <c r="F121" s="126"/>
      <c r="G121" s="83"/>
      <c r="H121" s="84" t="s">
        <v>1912</v>
      </c>
      <c r="I121" s="85"/>
      <c r="J121" s="86">
        <v>13.1</v>
      </c>
      <c r="K121" s="86">
        <v>233.1</v>
      </c>
    </row>
    <row r="122" spans="1:11" ht="15.75" x14ac:dyDescent="0.25">
      <c r="A122" s="81">
        <v>45022</v>
      </c>
      <c r="B122" s="82">
        <v>2</v>
      </c>
      <c r="C122" s="125" t="s">
        <v>30</v>
      </c>
      <c r="D122" s="126"/>
      <c r="E122" s="128" t="s">
        <v>1913</v>
      </c>
      <c r="F122" s="126"/>
      <c r="G122" s="126"/>
      <c r="H122" s="84" t="s">
        <v>1912</v>
      </c>
      <c r="I122" s="85"/>
      <c r="J122" s="86">
        <v>13.1</v>
      </c>
      <c r="K122" s="86">
        <v>233.1</v>
      </c>
    </row>
    <row r="123" spans="1:11" ht="15.75" x14ac:dyDescent="0.25">
      <c r="A123" s="81">
        <v>44992</v>
      </c>
      <c r="B123" s="82">
        <v>2</v>
      </c>
      <c r="C123" s="125" t="s">
        <v>30</v>
      </c>
      <c r="D123" s="126"/>
      <c r="E123" s="128" t="s">
        <v>1914</v>
      </c>
      <c r="F123" s="126"/>
      <c r="G123" s="126"/>
      <c r="H123" s="84" t="s">
        <v>1915</v>
      </c>
      <c r="I123" s="85"/>
      <c r="J123" s="86">
        <v>12.18</v>
      </c>
      <c r="K123" s="86">
        <v>213.78</v>
      </c>
    </row>
    <row r="124" spans="1:11" ht="15.75" x14ac:dyDescent="0.25">
      <c r="A124" s="81">
        <v>45027</v>
      </c>
      <c r="B124" s="82">
        <v>4</v>
      </c>
      <c r="C124" s="125" t="s">
        <v>44</v>
      </c>
      <c r="D124" s="126"/>
      <c r="E124" s="83" t="s">
        <v>1916</v>
      </c>
      <c r="F124" s="52"/>
      <c r="G124" s="83"/>
      <c r="H124" s="84" t="s">
        <v>1917</v>
      </c>
      <c r="I124" s="85"/>
      <c r="J124" s="86">
        <v>12</v>
      </c>
      <c r="K124" s="86">
        <v>210</v>
      </c>
    </row>
    <row r="125" spans="1:11" ht="15.75" x14ac:dyDescent="0.25">
      <c r="A125" s="81">
        <v>45022</v>
      </c>
      <c r="B125" s="82">
        <v>4</v>
      </c>
      <c r="C125" s="125" t="s">
        <v>44</v>
      </c>
      <c r="D125" s="126"/>
      <c r="E125" s="128" t="s">
        <v>1918</v>
      </c>
      <c r="F125" s="126"/>
      <c r="G125" s="126"/>
      <c r="H125" s="84" t="s">
        <v>1919</v>
      </c>
      <c r="I125" s="85"/>
      <c r="J125" s="86">
        <v>12</v>
      </c>
      <c r="K125" s="86">
        <v>210</v>
      </c>
    </row>
    <row r="126" spans="1:11" ht="15.75" x14ac:dyDescent="0.25">
      <c r="A126" s="81">
        <v>45033</v>
      </c>
      <c r="B126" s="82">
        <v>4</v>
      </c>
      <c r="C126" s="125" t="s">
        <v>44</v>
      </c>
      <c r="D126" s="126"/>
      <c r="E126" s="128" t="s">
        <v>1918</v>
      </c>
      <c r="F126" s="126"/>
      <c r="G126" s="126"/>
      <c r="H126" s="84" t="s">
        <v>1919</v>
      </c>
      <c r="I126" s="85"/>
      <c r="J126" s="86">
        <v>12</v>
      </c>
      <c r="K126" s="86">
        <v>210</v>
      </c>
    </row>
    <row r="127" spans="1:11" ht="15.75" x14ac:dyDescent="0.25">
      <c r="A127" s="81"/>
      <c r="B127" s="82"/>
      <c r="C127" s="83"/>
      <c r="D127" s="83"/>
      <c r="E127" s="83"/>
      <c r="F127" s="52"/>
      <c r="G127" s="52"/>
      <c r="H127" s="52"/>
      <c r="I127" s="52"/>
      <c r="J127" s="82"/>
      <c r="K127" s="82"/>
    </row>
    <row r="128" spans="1:11" ht="15.75" x14ac:dyDescent="0.25">
      <c r="A128" s="81">
        <v>44811</v>
      </c>
      <c r="B128" s="82">
        <v>1</v>
      </c>
      <c r="C128" s="125" t="s">
        <v>20</v>
      </c>
      <c r="D128" s="126"/>
      <c r="E128" s="128" t="s">
        <v>1920</v>
      </c>
      <c r="F128" s="126"/>
      <c r="G128" s="126"/>
      <c r="H128" s="83"/>
      <c r="I128" s="52"/>
      <c r="J128" s="82" t="s">
        <v>1921</v>
      </c>
      <c r="K128" s="82">
        <v>3</v>
      </c>
    </row>
    <row r="129" spans="1:11" ht="15.75" x14ac:dyDescent="0.25">
      <c r="A129" s="81">
        <v>44824</v>
      </c>
      <c r="B129" s="82">
        <v>3</v>
      </c>
      <c r="C129" s="125" t="s">
        <v>34</v>
      </c>
      <c r="D129" s="126"/>
      <c r="E129" s="128" t="s">
        <v>1922</v>
      </c>
      <c r="F129" s="126"/>
      <c r="G129" s="126"/>
      <c r="H129" s="83"/>
      <c r="I129" s="52"/>
      <c r="J129" s="82" t="s">
        <v>1921</v>
      </c>
      <c r="K129" s="82">
        <v>3</v>
      </c>
    </row>
    <row r="130" spans="1:11" ht="15.75" x14ac:dyDescent="0.25">
      <c r="A130" s="81">
        <v>44830</v>
      </c>
      <c r="B130" s="82">
        <v>1</v>
      </c>
      <c r="C130" s="125" t="s">
        <v>20</v>
      </c>
      <c r="D130" s="126"/>
      <c r="E130" s="128" t="s">
        <v>1923</v>
      </c>
      <c r="F130" s="126"/>
      <c r="G130" s="126"/>
      <c r="H130" s="83"/>
      <c r="I130" s="52"/>
      <c r="J130" s="82" t="s">
        <v>1924</v>
      </c>
      <c r="K130" s="82">
        <v>3</v>
      </c>
    </row>
    <row r="131" spans="1:11" ht="15.75" x14ac:dyDescent="0.25">
      <c r="A131" s="81">
        <v>44838</v>
      </c>
      <c r="B131" s="82">
        <v>1</v>
      </c>
      <c r="C131" s="125" t="s">
        <v>15</v>
      </c>
      <c r="D131" s="126"/>
      <c r="E131" s="128" t="s">
        <v>1925</v>
      </c>
      <c r="F131" s="126"/>
      <c r="G131" s="126"/>
      <c r="H131" s="83"/>
      <c r="I131" s="52"/>
      <c r="J131" s="82" t="s">
        <v>1924</v>
      </c>
      <c r="K131" s="82">
        <v>3</v>
      </c>
    </row>
    <row r="132" spans="1:11" ht="15.75" x14ac:dyDescent="0.25">
      <c r="A132" s="81">
        <v>44837</v>
      </c>
      <c r="B132" s="82">
        <v>1</v>
      </c>
      <c r="C132" s="125" t="s">
        <v>1926</v>
      </c>
      <c r="D132" s="126"/>
      <c r="E132" s="83" t="s">
        <v>1927</v>
      </c>
      <c r="F132" s="52"/>
      <c r="G132" s="52"/>
      <c r="H132" s="52"/>
      <c r="I132" s="52"/>
      <c r="J132" s="82" t="s">
        <v>1928</v>
      </c>
      <c r="K132" s="82">
        <v>1</v>
      </c>
    </row>
    <row r="133" spans="1:11" ht="15.75" x14ac:dyDescent="0.25">
      <c r="A133" s="81">
        <v>44837</v>
      </c>
      <c r="B133" s="82">
        <v>1</v>
      </c>
      <c r="C133" s="125" t="s">
        <v>1926</v>
      </c>
      <c r="D133" s="126"/>
      <c r="E133" s="128" t="s">
        <v>1929</v>
      </c>
      <c r="F133" s="126"/>
      <c r="G133" s="83"/>
      <c r="H133" s="83"/>
      <c r="I133" s="52"/>
      <c r="J133" s="82" t="s">
        <v>1921</v>
      </c>
      <c r="K133" s="82">
        <v>3</v>
      </c>
    </row>
    <row r="134" spans="1:11" ht="15.75" x14ac:dyDescent="0.25">
      <c r="A134" s="81">
        <v>44844</v>
      </c>
      <c r="B134" s="82">
        <v>3</v>
      </c>
      <c r="C134" s="125" t="s">
        <v>37</v>
      </c>
      <c r="D134" s="126"/>
      <c r="E134" s="128" t="s">
        <v>1930</v>
      </c>
      <c r="F134" s="126"/>
      <c r="G134" s="83"/>
      <c r="H134" s="83"/>
      <c r="I134" s="52"/>
      <c r="J134" s="82" t="s">
        <v>1921</v>
      </c>
      <c r="K134" s="82">
        <v>3</v>
      </c>
    </row>
    <row r="135" spans="1:11" ht="15.75" x14ac:dyDescent="0.25">
      <c r="A135" s="87">
        <v>44859</v>
      </c>
      <c r="B135" s="82">
        <v>3</v>
      </c>
      <c r="C135" s="125" t="s">
        <v>33</v>
      </c>
      <c r="D135" s="126"/>
      <c r="E135" s="83" t="s">
        <v>1931</v>
      </c>
      <c r="F135" s="52"/>
      <c r="G135" s="52"/>
      <c r="H135" s="52"/>
      <c r="I135" s="52"/>
      <c r="J135" s="82" t="s">
        <v>1921</v>
      </c>
      <c r="K135" s="82">
        <v>3</v>
      </c>
    </row>
    <row r="136" spans="1:11" ht="15.75" x14ac:dyDescent="0.25">
      <c r="A136" s="87">
        <v>44868</v>
      </c>
      <c r="B136" s="82">
        <v>2</v>
      </c>
      <c r="C136" s="125" t="s">
        <v>29</v>
      </c>
      <c r="D136" s="126"/>
      <c r="E136" s="83" t="s">
        <v>1932</v>
      </c>
      <c r="F136" s="52"/>
      <c r="G136" s="52"/>
      <c r="H136" s="52"/>
      <c r="I136" s="52"/>
      <c r="J136" s="82" t="s">
        <v>1933</v>
      </c>
      <c r="K136" s="82">
        <v>1</v>
      </c>
    </row>
    <row r="137" spans="1:11" ht="15.75" x14ac:dyDescent="0.25">
      <c r="A137" s="87">
        <v>44886</v>
      </c>
      <c r="B137" s="82">
        <v>3</v>
      </c>
      <c r="C137" s="125" t="s">
        <v>35</v>
      </c>
      <c r="D137" s="126"/>
      <c r="E137" s="83" t="s">
        <v>1932</v>
      </c>
      <c r="F137" s="52"/>
      <c r="G137" s="52"/>
      <c r="H137" s="52"/>
      <c r="I137" s="52"/>
      <c r="J137" s="82" t="s">
        <v>1933</v>
      </c>
      <c r="K137" s="82">
        <v>1</v>
      </c>
    </row>
    <row r="138" spans="1:11" ht="15.75" x14ac:dyDescent="0.25">
      <c r="A138" s="81">
        <v>44893</v>
      </c>
      <c r="B138" s="82">
        <v>1</v>
      </c>
      <c r="C138" s="125" t="s">
        <v>1934</v>
      </c>
      <c r="D138" s="126"/>
      <c r="E138" s="83" t="s">
        <v>1935</v>
      </c>
      <c r="F138" s="52"/>
      <c r="G138" s="52"/>
      <c r="H138" s="52"/>
      <c r="I138" s="52"/>
      <c r="J138" s="82" t="s">
        <v>1921</v>
      </c>
      <c r="K138" s="82">
        <v>3</v>
      </c>
    </row>
    <row r="139" spans="1:11" ht="15.75" x14ac:dyDescent="0.25">
      <c r="A139" s="81">
        <v>44896</v>
      </c>
      <c r="B139" s="82">
        <v>4</v>
      </c>
      <c r="C139" s="125" t="s">
        <v>44</v>
      </c>
      <c r="D139" s="126"/>
      <c r="E139" s="83" t="s">
        <v>1936</v>
      </c>
      <c r="F139" s="52"/>
      <c r="G139" s="52"/>
      <c r="H139" s="52"/>
      <c r="I139" s="52"/>
      <c r="J139" s="82" t="s">
        <v>1937</v>
      </c>
      <c r="K139" s="82">
        <v>3</v>
      </c>
    </row>
    <row r="140" spans="1:11" ht="15.75" x14ac:dyDescent="0.25">
      <c r="A140" s="87">
        <v>44910</v>
      </c>
      <c r="B140" s="82">
        <v>4</v>
      </c>
      <c r="C140" s="125" t="s">
        <v>41</v>
      </c>
      <c r="D140" s="126"/>
      <c r="E140" s="83" t="s">
        <v>1938</v>
      </c>
      <c r="F140" s="52"/>
      <c r="G140" s="52"/>
      <c r="H140" s="52"/>
      <c r="I140" s="52"/>
      <c r="J140" s="82" t="s">
        <v>1939</v>
      </c>
      <c r="K140" s="82">
        <v>1</v>
      </c>
    </row>
    <row r="141" spans="1:11" ht="15.75" x14ac:dyDescent="0.25">
      <c r="A141" s="87">
        <v>44910</v>
      </c>
      <c r="B141" s="82">
        <v>4</v>
      </c>
      <c r="C141" s="125" t="s">
        <v>44</v>
      </c>
      <c r="D141" s="126"/>
      <c r="E141" s="128" t="s">
        <v>1940</v>
      </c>
      <c r="F141" s="126"/>
      <c r="G141" s="83"/>
      <c r="H141" s="83"/>
      <c r="I141" s="52"/>
      <c r="J141" s="82" t="s">
        <v>1921</v>
      </c>
      <c r="K141" s="82">
        <v>3</v>
      </c>
    </row>
    <row r="142" spans="1:11" ht="15.75" x14ac:dyDescent="0.25">
      <c r="A142" s="81">
        <v>44910</v>
      </c>
      <c r="B142" s="82">
        <v>4</v>
      </c>
      <c r="C142" s="125" t="s">
        <v>44</v>
      </c>
      <c r="D142" s="126"/>
      <c r="E142" s="128" t="s">
        <v>1941</v>
      </c>
      <c r="F142" s="126"/>
      <c r="G142" s="126"/>
      <c r="H142" s="83"/>
      <c r="I142" s="52"/>
      <c r="J142" s="82" t="s">
        <v>1921</v>
      </c>
      <c r="K142" s="82">
        <v>3</v>
      </c>
    </row>
    <row r="143" spans="1:11" ht="15.75" x14ac:dyDescent="0.25">
      <c r="A143" s="81">
        <v>44942</v>
      </c>
      <c r="B143" s="82">
        <v>1</v>
      </c>
      <c r="C143" s="125" t="s">
        <v>20</v>
      </c>
      <c r="D143" s="126"/>
      <c r="E143" s="83" t="s">
        <v>1942</v>
      </c>
      <c r="F143" s="52"/>
      <c r="G143" s="52"/>
      <c r="H143" s="52"/>
      <c r="I143" s="52"/>
      <c r="J143" s="82" t="s">
        <v>1924</v>
      </c>
      <c r="K143" s="82">
        <v>3</v>
      </c>
    </row>
    <row r="144" spans="1:11" ht="15.75" x14ac:dyDescent="0.25">
      <c r="A144" s="81">
        <v>44942</v>
      </c>
      <c r="B144" s="82">
        <v>1</v>
      </c>
      <c r="C144" s="125" t="s">
        <v>1926</v>
      </c>
      <c r="D144" s="126"/>
      <c r="E144" s="83" t="s">
        <v>1943</v>
      </c>
      <c r="F144" s="52"/>
      <c r="G144" s="52"/>
      <c r="H144" s="52"/>
      <c r="I144" s="52"/>
      <c r="J144" s="82" t="s">
        <v>1924</v>
      </c>
      <c r="K144" s="82">
        <v>3</v>
      </c>
    </row>
    <row r="145" spans="1:11" ht="15.75" x14ac:dyDescent="0.25">
      <c r="A145" s="81">
        <v>44959</v>
      </c>
      <c r="B145" s="82">
        <v>4</v>
      </c>
      <c r="C145" s="125" t="s">
        <v>44</v>
      </c>
      <c r="D145" s="126"/>
      <c r="E145" s="83" t="s">
        <v>1944</v>
      </c>
      <c r="F145" s="52"/>
      <c r="G145" s="83"/>
      <c r="H145" s="88"/>
      <c r="I145" s="78"/>
      <c r="J145" s="82" t="s">
        <v>1924</v>
      </c>
      <c r="K145" s="82">
        <v>9</v>
      </c>
    </row>
    <row r="146" spans="1:11" ht="15.75" x14ac:dyDescent="0.25">
      <c r="A146" s="81">
        <v>44963</v>
      </c>
      <c r="B146" s="82">
        <v>1</v>
      </c>
      <c r="C146" s="125" t="s">
        <v>20</v>
      </c>
      <c r="D146" s="126"/>
      <c r="E146" s="83" t="s">
        <v>1945</v>
      </c>
      <c r="F146" s="52"/>
      <c r="G146" s="82"/>
      <c r="H146" s="80"/>
      <c r="I146" s="78"/>
      <c r="J146" s="82" t="s">
        <v>1946</v>
      </c>
      <c r="K146" s="82">
        <v>3</v>
      </c>
    </row>
    <row r="147" spans="1:11" ht="15.75" x14ac:dyDescent="0.25">
      <c r="A147" s="81">
        <v>44964</v>
      </c>
      <c r="B147" s="82">
        <v>4</v>
      </c>
      <c r="C147" s="125" t="s">
        <v>44</v>
      </c>
      <c r="D147" s="126"/>
      <c r="E147" s="83" t="s">
        <v>1947</v>
      </c>
      <c r="F147" s="52"/>
      <c r="G147" s="83"/>
      <c r="H147" s="88"/>
      <c r="I147" s="78"/>
      <c r="J147" s="82" t="s">
        <v>1924</v>
      </c>
      <c r="K147" s="82">
        <v>6</v>
      </c>
    </row>
    <row r="148" spans="1:11" ht="15.75" x14ac:dyDescent="0.25">
      <c r="A148" s="81">
        <v>44980</v>
      </c>
      <c r="B148" s="82">
        <v>4</v>
      </c>
      <c r="C148" s="125" t="s">
        <v>44</v>
      </c>
      <c r="D148" s="126"/>
      <c r="E148" s="128" t="s">
        <v>1948</v>
      </c>
      <c r="F148" s="126"/>
      <c r="G148" s="126"/>
      <c r="H148" s="83"/>
      <c r="I148" s="52"/>
      <c r="J148" s="82" t="s">
        <v>1921</v>
      </c>
      <c r="K148" s="82">
        <v>3</v>
      </c>
    </row>
    <row r="149" spans="1:11" ht="15.75" x14ac:dyDescent="0.25">
      <c r="A149" s="81">
        <v>44992</v>
      </c>
      <c r="B149" s="82">
        <v>1</v>
      </c>
      <c r="C149" s="125" t="s">
        <v>22</v>
      </c>
      <c r="D149" s="126"/>
      <c r="E149" s="83" t="s">
        <v>1949</v>
      </c>
      <c r="F149" s="52"/>
      <c r="G149" s="82"/>
      <c r="H149" s="80"/>
      <c r="I149" s="78"/>
      <c r="J149" s="82" t="s">
        <v>1946</v>
      </c>
      <c r="K149" s="82">
        <v>3</v>
      </c>
    </row>
    <row r="150" spans="1:11" ht="15.75" x14ac:dyDescent="0.25">
      <c r="A150" s="81">
        <v>45008</v>
      </c>
      <c r="B150" s="82">
        <v>4</v>
      </c>
      <c r="C150" s="125" t="s">
        <v>44</v>
      </c>
      <c r="D150" s="126"/>
      <c r="E150" s="83" t="s">
        <v>1950</v>
      </c>
      <c r="F150" s="52"/>
      <c r="G150" s="82"/>
      <c r="H150" s="80"/>
      <c r="I150" s="78"/>
      <c r="J150" s="82" t="s">
        <v>1951</v>
      </c>
      <c r="K150" s="80" t="s">
        <v>1952</v>
      </c>
    </row>
    <row r="151" spans="1:11" ht="15.75" x14ac:dyDescent="0.25">
      <c r="A151" s="81">
        <v>45013</v>
      </c>
      <c r="B151" s="82">
        <v>3</v>
      </c>
      <c r="C151" s="125" t="s">
        <v>33</v>
      </c>
      <c r="D151" s="126"/>
      <c r="E151" s="83" t="s">
        <v>1932</v>
      </c>
      <c r="F151" s="52"/>
      <c r="G151" s="82"/>
      <c r="H151" s="80"/>
      <c r="I151" s="78"/>
      <c r="J151" s="82" t="s">
        <v>1933</v>
      </c>
      <c r="K151" s="82">
        <v>1</v>
      </c>
    </row>
    <row r="152" spans="1:11" ht="15.75" x14ac:dyDescent="0.25">
      <c r="A152" s="81">
        <v>45014</v>
      </c>
      <c r="B152" s="82">
        <v>3</v>
      </c>
      <c r="C152" s="125" t="s">
        <v>38</v>
      </c>
      <c r="D152" s="126"/>
      <c r="E152" s="83" t="s">
        <v>1932</v>
      </c>
      <c r="F152" s="52"/>
      <c r="G152" s="82"/>
      <c r="H152" s="80"/>
      <c r="I152" s="78"/>
      <c r="J152" s="82" t="s">
        <v>1933</v>
      </c>
      <c r="K152" s="82">
        <v>1</v>
      </c>
    </row>
    <row r="153" spans="1:11" ht="15.75" x14ac:dyDescent="0.25">
      <c r="A153" s="81">
        <v>45015</v>
      </c>
      <c r="B153" s="82">
        <v>4</v>
      </c>
      <c r="C153" s="125" t="s">
        <v>44</v>
      </c>
      <c r="D153" s="126"/>
      <c r="E153" s="83" t="s">
        <v>1953</v>
      </c>
      <c r="F153" s="52"/>
      <c r="G153" s="82"/>
      <c r="H153" s="80"/>
      <c r="I153" s="78"/>
      <c r="J153" s="82" t="s">
        <v>1933</v>
      </c>
      <c r="K153" s="82">
        <v>1</v>
      </c>
    </row>
    <row r="154" spans="1:11" ht="15.75" x14ac:dyDescent="0.25">
      <c r="A154" s="81">
        <v>45015</v>
      </c>
      <c r="B154" s="82">
        <v>4</v>
      </c>
      <c r="C154" s="125" t="s">
        <v>44</v>
      </c>
      <c r="D154" s="126"/>
      <c r="E154" s="83" t="s">
        <v>1954</v>
      </c>
      <c r="F154" s="52"/>
      <c r="G154" s="82"/>
      <c r="H154" s="80"/>
      <c r="I154" s="78"/>
      <c r="J154" s="82" t="s">
        <v>1951</v>
      </c>
      <c r="K154" s="80" t="s">
        <v>1952</v>
      </c>
    </row>
    <row r="155" spans="1:11" ht="15.75" x14ac:dyDescent="0.25">
      <c r="A155" s="81">
        <v>45013</v>
      </c>
      <c r="B155" s="82">
        <v>3</v>
      </c>
      <c r="C155" s="125" t="s">
        <v>33</v>
      </c>
      <c r="D155" s="126"/>
      <c r="E155" s="83" t="s">
        <v>1932</v>
      </c>
      <c r="F155" s="52"/>
      <c r="G155" s="82"/>
      <c r="H155" s="80"/>
      <c r="I155" s="78"/>
      <c r="J155" s="82" t="s">
        <v>1933</v>
      </c>
      <c r="K155" s="82">
        <v>1</v>
      </c>
    </row>
    <row r="156" spans="1:11" ht="15.75" x14ac:dyDescent="0.25">
      <c r="A156" s="81">
        <v>45033</v>
      </c>
      <c r="B156" s="82">
        <v>1</v>
      </c>
      <c r="C156" s="125" t="s">
        <v>16</v>
      </c>
      <c r="D156" s="126"/>
      <c r="E156" s="83" t="s">
        <v>1955</v>
      </c>
      <c r="F156" s="52"/>
      <c r="G156" s="82"/>
      <c r="H156" s="80"/>
      <c r="I156" s="78"/>
      <c r="J156" s="82" t="s">
        <v>1951</v>
      </c>
      <c r="K156" s="80" t="s">
        <v>1952</v>
      </c>
    </row>
    <row r="157" spans="1:11" x14ac:dyDescent="0.25">
      <c r="A157" s="127" t="s">
        <v>1956</v>
      </c>
      <c r="B157" s="126"/>
      <c r="C157" s="126"/>
      <c r="D157" s="126"/>
      <c r="E157" s="126"/>
      <c r="F157" s="126"/>
      <c r="G157" s="126"/>
      <c r="H157" s="126"/>
      <c r="I157" s="126"/>
      <c r="J157" s="126"/>
      <c r="K157" s="126"/>
    </row>
    <row r="158" spans="1:11" ht="15.75" x14ac:dyDescent="0.25">
      <c r="A158" s="82"/>
      <c r="B158" s="82"/>
      <c r="C158" s="83"/>
      <c r="D158" s="83"/>
      <c r="E158" s="83"/>
      <c r="F158" s="52"/>
      <c r="G158" s="52"/>
      <c r="H158" s="52"/>
      <c r="I158" s="52"/>
      <c r="J158" s="82"/>
      <c r="K158" s="82"/>
    </row>
  </sheetData>
  <mergeCells count="200">
    <mergeCell ref="I6:I7"/>
    <mergeCell ref="J6:J7"/>
    <mergeCell ref="K6:K7"/>
    <mergeCell ref="A8:A9"/>
    <mergeCell ref="B8:B9"/>
    <mergeCell ref="A10:A11"/>
    <mergeCell ref="C10:C11"/>
    <mergeCell ref="A3:J3"/>
    <mergeCell ref="B5:K5"/>
    <mergeCell ref="A6:A7"/>
    <mergeCell ref="B6:B7"/>
    <mergeCell ref="C6:C7"/>
    <mergeCell ref="D6:D7"/>
    <mergeCell ref="E6:E7"/>
    <mergeCell ref="F6:F7"/>
    <mergeCell ref="G6:G7"/>
    <mergeCell ref="H6:H7"/>
    <mergeCell ref="A18:A19"/>
    <mergeCell ref="G18:G19"/>
    <mergeCell ref="A20:A21"/>
    <mergeCell ref="H20:H21"/>
    <mergeCell ref="A22:A23"/>
    <mergeCell ref="I22:I23"/>
    <mergeCell ref="A12:A13"/>
    <mergeCell ref="D12:D13"/>
    <mergeCell ref="A14:A15"/>
    <mergeCell ref="E14:E15"/>
    <mergeCell ref="A16:A17"/>
    <mergeCell ref="F16:F17"/>
    <mergeCell ref="I32:I33"/>
    <mergeCell ref="J32:J33"/>
    <mergeCell ref="K32:K33"/>
    <mergeCell ref="A24:A25"/>
    <mergeCell ref="J24:J25"/>
    <mergeCell ref="A26:A27"/>
    <mergeCell ref="K26:K27"/>
    <mergeCell ref="B31:K31"/>
    <mergeCell ref="A32:A33"/>
    <mergeCell ref="B32:B33"/>
    <mergeCell ref="C32:C33"/>
    <mergeCell ref="D32:D33"/>
    <mergeCell ref="E32:E33"/>
    <mergeCell ref="A34:A35"/>
    <mergeCell ref="B34:B35"/>
    <mergeCell ref="A36:A37"/>
    <mergeCell ref="C36:C37"/>
    <mergeCell ref="A38:A39"/>
    <mergeCell ref="D38:D39"/>
    <mergeCell ref="F32:F33"/>
    <mergeCell ref="G32:G33"/>
    <mergeCell ref="H32:H33"/>
    <mergeCell ref="A46:A47"/>
    <mergeCell ref="H46:H47"/>
    <mergeCell ref="A48:A49"/>
    <mergeCell ref="I48:I49"/>
    <mergeCell ref="A50:A51"/>
    <mergeCell ref="J50:J51"/>
    <mergeCell ref="A40:A41"/>
    <mergeCell ref="E40:E41"/>
    <mergeCell ref="A42:A43"/>
    <mergeCell ref="F42:F43"/>
    <mergeCell ref="A44:A45"/>
    <mergeCell ref="G44:G45"/>
    <mergeCell ref="K58:K59"/>
    <mergeCell ref="A60:A61"/>
    <mergeCell ref="B60:B61"/>
    <mergeCell ref="A52:A53"/>
    <mergeCell ref="K52:K53"/>
    <mergeCell ref="B57:K57"/>
    <mergeCell ref="A58:A59"/>
    <mergeCell ref="B58:B59"/>
    <mergeCell ref="C58:C59"/>
    <mergeCell ref="D58:D59"/>
    <mergeCell ref="E58:E59"/>
    <mergeCell ref="F58:F59"/>
    <mergeCell ref="G58:G59"/>
    <mergeCell ref="A62:A63"/>
    <mergeCell ref="C62:C63"/>
    <mergeCell ref="A64:A65"/>
    <mergeCell ref="D64:D65"/>
    <mergeCell ref="A66:A67"/>
    <mergeCell ref="E66:E67"/>
    <mergeCell ref="H58:H59"/>
    <mergeCell ref="I58:I59"/>
    <mergeCell ref="J58:J59"/>
    <mergeCell ref="A74:A75"/>
    <mergeCell ref="I74:I75"/>
    <mergeCell ref="A76:A77"/>
    <mergeCell ref="J76:J77"/>
    <mergeCell ref="A78:A79"/>
    <mergeCell ref="K78:K79"/>
    <mergeCell ref="A68:A69"/>
    <mergeCell ref="F68:F69"/>
    <mergeCell ref="A70:A71"/>
    <mergeCell ref="G70:G71"/>
    <mergeCell ref="A72:A73"/>
    <mergeCell ref="H72:H73"/>
    <mergeCell ref="B83:K83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A90:A91"/>
    <mergeCell ref="D90:D91"/>
    <mergeCell ref="A92:A93"/>
    <mergeCell ref="E92:E93"/>
    <mergeCell ref="A94:A95"/>
    <mergeCell ref="F94:F95"/>
    <mergeCell ref="J84:J85"/>
    <mergeCell ref="K84:K85"/>
    <mergeCell ref="A86:A87"/>
    <mergeCell ref="B86:B87"/>
    <mergeCell ref="A88:A89"/>
    <mergeCell ref="C88:C89"/>
    <mergeCell ref="K104:K105"/>
    <mergeCell ref="A109:B109"/>
    <mergeCell ref="C109:D109"/>
    <mergeCell ref="A96:A97"/>
    <mergeCell ref="G96:G97"/>
    <mergeCell ref="A98:A99"/>
    <mergeCell ref="H98:H99"/>
    <mergeCell ref="A100:A101"/>
    <mergeCell ref="I100:I101"/>
    <mergeCell ref="C110:D110"/>
    <mergeCell ref="C111:D111"/>
    <mergeCell ref="E111:F111"/>
    <mergeCell ref="C113:D113"/>
    <mergeCell ref="E113:F113"/>
    <mergeCell ref="C114:D114"/>
    <mergeCell ref="E114:F114"/>
    <mergeCell ref="A102:A103"/>
    <mergeCell ref="J102:J103"/>
    <mergeCell ref="A104:A105"/>
    <mergeCell ref="C118:D118"/>
    <mergeCell ref="C119:D119"/>
    <mergeCell ref="E119:G119"/>
    <mergeCell ref="C120:D120"/>
    <mergeCell ref="E120:G120"/>
    <mergeCell ref="C121:D121"/>
    <mergeCell ref="E121:F121"/>
    <mergeCell ref="C115:D115"/>
    <mergeCell ref="E115:F115"/>
    <mergeCell ref="C116:D116"/>
    <mergeCell ref="E116:F116"/>
    <mergeCell ref="C117:D117"/>
    <mergeCell ref="E117:F117"/>
    <mergeCell ref="C126:D126"/>
    <mergeCell ref="E126:G126"/>
    <mergeCell ref="C128:D128"/>
    <mergeCell ref="E128:G128"/>
    <mergeCell ref="C129:D129"/>
    <mergeCell ref="E129:G129"/>
    <mergeCell ref="C122:D122"/>
    <mergeCell ref="E122:G122"/>
    <mergeCell ref="C123:D123"/>
    <mergeCell ref="E123:G123"/>
    <mergeCell ref="C124:D124"/>
    <mergeCell ref="C125:D125"/>
    <mergeCell ref="E125:G125"/>
    <mergeCell ref="E134:F134"/>
    <mergeCell ref="C135:D135"/>
    <mergeCell ref="C136:D136"/>
    <mergeCell ref="C137:D137"/>
    <mergeCell ref="C138:D138"/>
    <mergeCell ref="C130:D130"/>
    <mergeCell ref="E130:G130"/>
    <mergeCell ref="C131:D131"/>
    <mergeCell ref="E131:G131"/>
    <mergeCell ref="C132:D132"/>
    <mergeCell ref="C133:D133"/>
    <mergeCell ref="E133:F133"/>
    <mergeCell ref="C154:D154"/>
    <mergeCell ref="C155:D155"/>
    <mergeCell ref="C156:D156"/>
    <mergeCell ref="A157:K157"/>
    <mergeCell ref="A1:M1"/>
    <mergeCell ref="E148:G148"/>
    <mergeCell ref="C149:D149"/>
    <mergeCell ref="C150:D150"/>
    <mergeCell ref="C151:D151"/>
    <mergeCell ref="C152:D152"/>
    <mergeCell ref="C153:D153"/>
    <mergeCell ref="C143:D143"/>
    <mergeCell ref="C144:D144"/>
    <mergeCell ref="C145:D145"/>
    <mergeCell ref="C146:D146"/>
    <mergeCell ref="C147:D147"/>
    <mergeCell ref="C148:D148"/>
    <mergeCell ref="C139:D139"/>
    <mergeCell ref="C140:D140"/>
    <mergeCell ref="C141:D141"/>
    <mergeCell ref="E141:F141"/>
    <mergeCell ref="C142:D142"/>
    <mergeCell ref="E142:G142"/>
    <mergeCell ref="C134:D13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0917D-EBDC-4742-8C52-9862DE6E6BF9}">
  <dimension ref="A1:I184"/>
  <sheetViews>
    <sheetView workbookViewId="0">
      <selection sqref="A1:I1"/>
    </sheetView>
  </sheetViews>
  <sheetFormatPr defaultColWidth="14.42578125" defaultRowHeight="12.75" x14ac:dyDescent="0.2"/>
  <cols>
    <col min="1" max="1" width="25.7109375" style="32" customWidth="1"/>
    <col min="2" max="2" width="16.7109375" style="32" customWidth="1"/>
    <col min="3" max="6" width="6.7109375" style="32" customWidth="1"/>
    <col min="7" max="9" width="8.7109375" style="32" customWidth="1"/>
    <col min="10" max="16384" width="14.42578125" style="32"/>
  </cols>
  <sheetData>
    <row r="1" spans="1:9" s="8" customFormat="1" ht="20.25" x14ac:dyDescent="0.3">
      <c r="A1" s="158" t="s">
        <v>1893</v>
      </c>
      <c r="B1" s="158"/>
      <c r="C1" s="158"/>
      <c r="D1" s="158"/>
      <c r="E1" s="158"/>
      <c r="F1" s="158"/>
      <c r="G1" s="158"/>
      <c r="H1" s="158"/>
      <c r="I1" s="158"/>
    </row>
    <row r="2" spans="1:9" s="1" customFormat="1" ht="12.75" customHeight="1" x14ac:dyDescent="0.25">
      <c r="A2" s="159"/>
      <c r="B2" s="126"/>
      <c r="C2" s="126"/>
      <c r="D2" s="126"/>
      <c r="E2" s="126"/>
      <c r="F2" s="126"/>
      <c r="G2" s="126"/>
      <c r="H2" s="126"/>
      <c r="I2" s="126"/>
    </row>
    <row r="3" spans="1:9" ht="15" customHeight="1" x14ac:dyDescent="0.25">
      <c r="A3" s="9" t="s">
        <v>1846</v>
      </c>
      <c r="B3" s="31"/>
      <c r="C3" s="31"/>
      <c r="D3" s="31"/>
      <c r="E3" s="31"/>
      <c r="F3" s="31" t="s">
        <v>1821</v>
      </c>
      <c r="G3" s="31"/>
      <c r="H3" s="31"/>
      <c r="I3" s="31"/>
    </row>
    <row r="4" spans="1:9" ht="15" customHeight="1" x14ac:dyDescent="0.2">
      <c r="A4" s="33"/>
      <c r="B4" s="33"/>
      <c r="C4" s="164" t="s">
        <v>3</v>
      </c>
      <c r="D4" s="165"/>
      <c r="E4" s="164" t="s">
        <v>2</v>
      </c>
      <c r="F4" s="165"/>
      <c r="G4" s="34"/>
      <c r="H4" s="34"/>
      <c r="I4" s="34"/>
    </row>
    <row r="5" spans="1:9" ht="15" customHeight="1" x14ac:dyDescent="0.2">
      <c r="A5" s="33" t="s">
        <v>1822</v>
      </c>
      <c r="B5" s="33" t="s">
        <v>1823</v>
      </c>
      <c r="C5" s="34" t="s">
        <v>8</v>
      </c>
      <c r="D5" s="34" t="s">
        <v>10</v>
      </c>
      <c r="E5" s="34" t="s">
        <v>8</v>
      </c>
      <c r="F5" s="34" t="s">
        <v>10</v>
      </c>
      <c r="G5" s="35" t="s">
        <v>1</v>
      </c>
      <c r="H5" s="35" t="s">
        <v>1824</v>
      </c>
      <c r="I5" s="35" t="s">
        <v>1825</v>
      </c>
    </row>
    <row r="6" spans="1:9" ht="15" customHeight="1" x14ac:dyDescent="0.25">
      <c r="A6" t="s">
        <v>1119</v>
      </c>
      <c r="B6" t="s">
        <v>1847</v>
      </c>
      <c r="C6" s="36">
        <v>1</v>
      </c>
      <c r="D6" s="36">
        <v>5</v>
      </c>
      <c r="E6" s="36">
        <v>87</v>
      </c>
      <c r="F6" s="36">
        <v>122</v>
      </c>
      <c r="G6" s="36">
        <v>1</v>
      </c>
      <c r="H6" s="37">
        <v>0.16666666666666666</v>
      </c>
      <c r="I6" s="37">
        <v>0.41626794258373206</v>
      </c>
    </row>
    <row r="7" spans="1:9" ht="15" customHeight="1" x14ac:dyDescent="0.25">
      <c r="A7" t="s">
        <v>1072</v>
      </c>
      <c r="B7" t="s">
        <v>1847</v>
      </c>
      <c r="C7" s="36">
        <v>5</v>
      </c>
      <c r="D7" s="36">
        <v>11</v>
      </c>
      <c r="E7" s="36">
        <v>270</v>
      </c>
      <c r="F7" s="36">
        <v>309</v>
      </c>
      <c r="G7" s="36">
        <v>3</v>
      </c>
      <c r="H7" s="37">
        <v>0.3125</v>
      </c>
      <c r="I7" s="37">
        <v>0.46632124352331605</v>
      </c>
    </row>
    <row r="8" spans="1:9" ht="15" customHeight="1" x14ac:dyDescent="0.25">
      <c r="A8" t="s">
        <v>1053</v>
      </c>
      <c r="B8" t="s">
        <v>1847</v>
      </c>
      <c r="C8" s="36">
        <v>5</v>
      </c>
      <c r="D8" s="36">
        <v>25</v>
      </c>
      <c r="E8" s="36">
        <v>427</v>
      </c>
      <c r="F8" s="36">
        <v>620</v>
      </c>
      <c r="G8" s="36">
        <v>5</v>
      </c>
      <c r="H8" s="37">
        <v>0.16666666666666666</v>
      </c>
      <c r="I8" s="37">
        <v>0.40783190066857689</v>
      </c>
    </row>
    <row r="9" spans="1:9" ht="15" customHeight="1" x14ac:dyDescent="0.25">
      <c r="A9" t="s">
        <v>1051</v>
      </c>
      <c r="B9" t="s">
        <v>1847</v>
      </c>
      <c r="C9" s="36">
        <v>25</v>
      </c>
      <c r="D9" s="36">
        <v>29</v>
      </c>
      <c r="E9" s="36">
        <v>989</v>
      </c>
      <c r="F9" s="36">
        <v>1018</v>
      </c>
      <c r="G9" s="36">
        <v>9</v>
      </c>
      <c r="H9" s="37">
        <v>0.46296296296296297</v>
      </c>
      <c r="I9" s="37">
        <v>0.4927752864972596</v>
      </c>
    </row>
    <row r="10" spans="1:9" ht="15" customHeight="1" x14ac:dyDescent="0.25">
      <c r="A10" t="s">
        <v>1070</v>
      </c>
      <c r="B10" t="s">
        <v>1847</v>
      </c>
      <c r="C10" s="36">
        <v>23</v>
      </c>
      <c r="D10" s="36">
        <v>13</v>
      </c>
      <c r="E10" s="36">
        <v>684</v>
      </c>
      <c r="F10" s="36">
        <v>605</v>
      </c>
      <c r="G10" s="36">
        <v>6</v>
      </c>
      <c r="H10" s="37">
        <v>0.63888888888888884</v>
      </c>
      <c r="I10" s="37">
        <v>0.5306439100077579</v>
      </c>
    </row>
    <row r="11" spans="1:9" ht="15" customHeight="1" x14ac:dyDescent="0.25">
      <c r="A11" t="s">
        <v>1276</v>
      </c>
      <c r="B11" t="s">
        <v>1847</v>
      </c>
      <c r="C11" s="36">
        <v>1</v>
      </c>
      <c r="D11" s="36">
        <v>5</v>
      </c>
      <c r="E11" s="36">
        <v>80</v>
      </c>
      <c r="F11" s="36">
        <v>123</v>
      </c>
      <c r="G11" s="36">
        <v>1</v>
      </c>
      <c r="H11" s="37">
        <v>0.16666666666666666</v>
      </c>
      <c r="I11" s="37">
        <v>0.39408866995073893</v>
      </c>
    </row>
    <row r="12" spans="1:9" ht="15" customHeight="1" x14ac:dyDescent="0.25">
      <c r="A12" t="s">
        <v>1049</v>
      </c>
      <c r="B12" t="s">
        <v>1847</v>
      </c>
      <c r="C12" s="36">
        <v>16</v>
      </c>
      <c r="D12" s="36">
        <v>32</v>
      </c>
      <c r="E12" s="36">
        <v>792</v>
      </c>
      <c r="F12" s="36">
        <v>936</v>
      </c>
      <c r="G12" s="36">
        <v>8</v>
      </c>
      <c r="H12" s="37">
        <v>0.33333333333333331</v>
      </c>
      <c r="I12" s="37">
        <v>0.45833333333333331</v>
      </c>
    </row>
    <row r="13" spans="1:9" ht="15" customHeight="1" x14ac:dyDescent="0.25">
      <c r="A13" t="s">
        <v>1104</v>
      </c>
      <c r="B13" t="s">
        <v>1847</v>
      </c>
      <c r="C13" s="36">
        <v>10</v>
      </c>
      <c r="D13" s="36">
        <v>8</v>
      </c>
      <c r="E13" s="36">
        <v>344</v>
      </c>
      <c r="F13" s="36">
        <v>329</v>
      </c>
      <c r="G13" s="36">
        <v>3</v>
      </c>
      <c r="H13" s="37">
        <v>0.55555555555555558</v>
      </c>
      <c r="I13" s="37">
        <v>0.51114413075780085</v>
      </c>
    </row>
    <row r="14" spans="1:9" ht="15" customHeight="1" x14ac:dyDescent="0.25">
      <c r="A14" t="s">
        <v>1054</v>
      </c>
      <c r="B14" t="s">
        <v>1848</v>
      </c>
      <c r="C14" s="36">
        <v>24</v>
      </c>
      <c r="D14" s="36">
        <v>48</v>
      </c>
      <c r="E14" s="36">
        <v>1217</v>
      </c>
      <c r="F14" s="36">
        <v>1396</v>
      </c>
      <c r="G14" s="36">
        <v>12</v>
      </c>
      <c r="H14" s="37">
        <v>0.33333333333333331</v>
      </c>
      <c r="I14" s="37">
        <v>0.46574818216609259</v>
      </c>
    </row>
    <row r="15" spans="1:9" ht="15" customHeight="1" x14ac:dyDescent="0.25">
      <c r="A15" t="s">
        <v>1050</v>
      </c>
      <c r="B15" t="s">
        <v>1848</v>
      </c>
      <c r="C15" s="36">
        <v>23</v>
      </c>
      <c r="D15" s="36">
        <v>35</v>
      </c>
      <c r="E15" s="36">
        <v>1020</v>
      </c>
      <c r="F15" s="36">
        <v>1073</v>
      </c>
      <c r="G15" s="36">
        <v>10</v>
      </c>
      <c r="H15" s="37">
        <v>0.39655172413793105</v>
      </c>
      <c r="I15" s="37">
        <v>0.48733874820831341</v>
      </c>
    </row>
    <row r="16" spans="1:9" ht="15" customHeight="1" x14ac:dyDescent="0.25">
      <c r="A16" t="s">
        <v>1052</v>
      </c>
      <c r="B16" t="s">
        <v>1848</v>
      </c>
      <c r="C16" s="36">
        <v>33</v>
      </c>
      <c r="D16" s="36">
        <v>33</v>
      </c>
      <c r="E16" s="36">
        <v>1189</v>
      </c>
      <c r="F16" s="36">
        <v>1201</v>
      </c>
      <c r="G16" s="36">
        <v>11</v>
      </c>
      <c r="H16" s="37">
        <v>0.5</v>
      </c>
      <c r="I16" s="37">
        <v>0.49748953974895399</v>
      </c>
    </row>
    <row r="17" spans="1:9" ht="15" customHeight="1" x14ac:dyDescent="0.25">
      <c r="A17" t="s">
        <v>1166</v>
      </c>
      <c r="B17" t="s">
        <v>1848</v>
      </c>
      <c r="C17" s="36">
        <v>4</v>
      </c>
      <c r="D17" s="36">
        <v>14</v>
      </c>
      <c r="E17" s="36">
        <v>275</v>
      </c>
      <c r="F17" s="36">
        <v>359</v>
      </c>
      <c r="G17" s="36">
        <v>3</v>
      </c>
      <c r="H17" s="37">
        <v>0.22222222222222221</v>
      </c>
      <c r="I17" s="37">
        <v>0.43375394321766564</v>
      </c>
    </row>
    <row r="18" spans="1:9" ht="15" customHeight="1" x14ac:dyDescent="0.25">
      <c r="A18" t="s">
        <v>1074</v>
      </c>
      <c r="B18" t="s">
        <v>32</v>
      </c>
      <c r="C18" s="36">
        <v>28</v>
      </c>
      <c r="D18" s="36">
        <v>6</v>
      </c>
      <c r="E18" s="36">
        <v>688</v>
      </c>
      <c r="F18" s="36">
        <v>554</v>
      </c>
      <c r="G18" s="36">
        <v>6</v>
      </c>
      <c r="H18" s="37">
        <v>0.82352941176470584</v>
      </c>
      <c r="I18" s="37">
        <v>0.55394524959742353</v>
      </c>
    </row>
    <row r="19" spans="1:9" ht="15" customHeight="1" x14ac:dyDescent="0.25">
      <c r="A19" t="s">
        <v>1073</v>
      </c>
      <c r="B19" t="s">
        <v>32</v>
      </c>
      <c r="C19" s="36">
        <v>54</v>
      </c>
      <c r="D19" s="36">
        <v>12</v>
      </c>
      <c r="E19" s="36">
        <v>1351</v>
      </c>
      <c r="F19" s="36">
        <v>1054</v>
      </c>
      <c r="G19" s="36">
        <v>11</v>
      </c>
      <c r="H19" s="37">
        <v>0.81818181818181823</v>
      </c>
      <c r="I19" s="37">
        <v>0.56174636174636172</v>
      </c>
    </row>
    <row r="20" spans="1:9" ht="15" customHeight="1" x14ac:dyDescent="0.25">
      <c r="A20" t="s">
        <v>1071</v>
      </c>
      <c r="B20" t="s">
        <v>32</v>
      </c>
      <c r="C20" s="36">
        <v>56</v>
      </c>
      <c r="D20" s="36">
        <v>16</v>
      </c>
      <c r="E20" s="36">
        <v>1446</v>
      </c>
      <c r="F20" s="36">
        <v>1157</v>
      </c>
      <c r="G20" s="36">
        <v>12</v>
      </c>
      <c r="H20" s="37">
        <v>0.77777777777777779</v>
      </c>
      <c r="I20" s="37">
        <v>0.55551286976565506</v>
      </c>
    </row>
    <row r="21" spans="1:9" ht="15" customHeight="1" x14ac:dyDescent="0.25">
      <c r="A21" t="s">
        <v>1225</v>
      </c>
      <c r="B21" t="s">
        <v>32</v>
      </c>
      <c r="C21" s="36">
        <v>23</v>
      </c>
      <c r="D21" s="36">
        <v>13</v>
      </c>
      <c r="E21" s="36">
        <v>692</v>
      </c>
      <c r="F21" s="36">
        <v>609</v>
      </c>
      <c r="G21" s="36">
        <v>6</v>
      </c>
      <c r="H21" s="37">
        <v>0.63888888888888884</v>
      </c>
      <c r="I21" s="37">
        <v>0.53189853958493472</v>
      </c>
    </row>
    <row r="22" spans="1:9" ht="15" customHeight="1" x14ac:dyDescent="0.25">
      <c r="A22" t="s">
        <v>1213</v>
      </c>
      <c r="B22" t="s">
        <v>32</v>
      </c>
      <c r="C22" s="36">
        <v>1</v>
      </c>
      <c r="D22" s="36">
        <v>5</v>
      </c>
      <c r="E22" s="36">
        <v>84</v>
      </c>
      <c r="F22" s="36">
        <v>124</v>
      </c>
      <c r="G22" s="36">
        <v>1</v>
      </c>
      <c r="H22" s="37">
        <v>0.16666666666666666</v>
      </c>
      <c r="I22" s="37">
        <v>0.40384615384615385</v>
      </c>
    </row>
    <row r="23" spans="1:9" ht="15" customHeight="1" x14ac:dyDescent="0.25">
      <c r="A23" t="s">
        <v>815</v>
      </c>
      <c r="B23" t="s">
        <v>1840</v>
      </c>
      <c r="C23" s="36">
        <v>39</v>
      </c>
      <c r="D23" s="36">
        <v>27</v>
      </c>
      <c r="E23" s="36">
        <v>1245</v>
      </c>
      <c r="F23" s="36">
        <v>1144</v>
      </c>
      <c r="G23" s="36">
        <v>11</v>
      </c>
      <c r="H23" s="37">
        <v>0.59090909090909094</v>
      </c>
      <c r="I23" s="37">
        <v>0.52113855169527001</v>
      </c>
    </row>
    <row r="24" spans="1:9" ht="15" customHeight="1" x14ac:dyDescent="0.25">
      <c r="A24" t="s">
        <v>1089</v>
      </c>
      <c r="B24" t="s">
        <v>1840</v>
      </c>
      <c r="C24" s="36">
        <v>29</v>
      </c>
      <c r="D24" s="36">
        <v>43</v>
      </c>
      <c r="E24" s="36">
        <v>1261</v>
      </c>
      <c r="F24" s="36">
        <v>1381</v>
      </c>
      <c r="G24" s="36">
        <v>12</v>
      </c>
      <c r="H24" s="37">
        <v>0.40277777777777779</v>
      </c>
      <c r="I24" s="37">
        <v>0.47728993186979563</v>
      </c>
    </row>
    <row r="25" spans="1:9" ht="15" customHeight="1" x14ac:dyDescent="0.25">
      <c r="A25" t="s">
        <v>1849</v>
      </c>
      <c r="B25" t="s">
        <v>1840</v>
      </c>
      <c r="C25" s="36">
        <v>3</v>
      </c>
      <c r="D25" s="36">
        <v>3</v>
      </c>
      <c r="E25" s="36">
        <v>109</v>
      </c>
      <c r="F25" s="36">
        <v>115</v>
      </c>
      <c r="G25" s="36">
        <v>1</v>
      </c>
      <c r="H25" s="37">
        <v>0.5</v>
      </c>
      <c r="I25" s="37">
        <v>0.48660714285714285</v>
      </c>
    </row>
    <row r="26" spans="1:9" ht="15" customHeight="1" x14ac:dyDescent="0.25">
      <c r="A26" t="s">
        <v>1090</v>
      </c>
      <c r="B26" t="s">
        <v>1840</v>
      </c>
      <c r="C26" s="36">
        <v>25</v>
      </c>
      <c r="D26" s="36">
        <v>47</v>
      </c>
      <c r="E26" s="36">
        <v>1251</v>
      </c>
      <c r="F26" s="36">
        <v>1372</v>
      </c>
      <c r="G26" s="36">
        <v>12</v>
      </c>
      <c r="H26" s="37">
        <v>0.34722222222222221</v>
      </c>
      <c r="I26" s="37">
        <v>0.47693480747235989</v>
      </c>
    </row>
    <row r="27" spans="1:9" ht="15" customHeight="1" x14ac:dyDescent="0.25">
      <c r="A27" t="s">
        <v>1246</v>
      </c>
      <c r="B27" t="s">
        <v>1829</v>
      </c>
      <c r="C27" s="36">
        <v>11</v>
      </c>
      <c r="D27" s="36">
        <v>7</v>
      </c>
      <c r="E27" s="36">
        <v>334</v>
      </c>
      <c r="F27" s="36">
        <v>319</v>
      </c>
      <c r="G27" s="36">
        <v>3</v>
      </c>
      <c r="H27" s="37">
        <v>0.61111111111111116</v>
      </c>
      <c r="I27" s="37">
        <v>0.51148545176110261</v>
      </c>
    </row>
    <row r="28" spans="1:9" ht="15" customHeight="1" x14ac:dyDescent="0.25">
      <c r="A28" t="s">
        <v>1102</v>
      </c>
      <c r="B28" t="s">
        <v>1829</v>
      </c>
      <c r="C28" s="36">
        <v>15</v>
      </c>
      <c r="D28" s="36">
        <v>39</v>
      </c>
      <c r="E28" s="36">
        <v>872</v>
      </c>
      <c r="F28" s="36">
        <v>1080</v>
      </c>
      <c r="G28" s="36">
        <v>9</v>
      </c>
      <c r="H28" s="37">
        <v>0.27777777777777779</v>
      </c>
      <c r="I28" s="37">
        <v>0.44672131147540983</v>
      </c>
    </row>
    <row r="29" spans="1:9" ht="15" customHeight="1" x14ac:dyDescent="0.25">
      <c r="A29" t="s">
        <v>1344</v>
      </c>
      <c r="B29" t="s">
        <v>1829</v>
      </c>
      <c r="C29" s="36">
        <v>1</v>
      </c>
      <c r="D29" s="36">
        <v>5</v>
      </c>
      <c r="E29" s="36">
        <v>95</v>
      </c>
      <c r="F29" s="36">
        <v>127</v>
      </c>
      <c r="G29" s="36">
        <v>1</v>
      </c>
      <c r="H29" s="37">
        <v>0.16666666666666666</v>
      </c>
      <c r="I29" s="37">
        <v>0.42792792792792794</v>
      </c>
    </row>
    <row r="30" spans="1:9" ht="15" customHeight="1" x14ac:dyDescent="0.25">
      <c r="A30" t="s">
        <v>1177</v>
      </c>
      <c r="B30" t="s">
        <v>1829</v>
      </c>
      <c r="C30" s="36">
        <v>4</v>
      </c>
      <c r="D30" s="36">
        <v>8</v>
      </c>
      <c r="E30" s="36">
        <v>206</v>
      </c>
      <c r="F30" s="36">
        <v>249</v>
      </c>
      <c r="G30" s="36">
        <v>2</v>
      </c>
      <c r="H30" s="37">
        <v>0.33333333333333331</v>
      </c>
      <c r="I30" s="37">
        <v>0.45274725274725275</v>
      </c>
    </row>
    <row r="31" spans="1:9" ht="15" customHeight="1" x14ac:dyDescent="0.25">
      <c r="A31" t="s">
        <v>1105</v>
      </c>
      <c r="B31" t="s">
        <v>1829</v>
      </c>
      <c r="C31" s="36">
        <v>22</v>
      </c>
      <c r="D31" s="36">
        <v>50</v>
      </c>
      <c r="E31" s="36">
        <v>1163</v>
      </c>
      <c r="F31" s="36">
        <v>1437</v>
      </c>
      <c r="G31" s="36">
        <v>12</v>
      </c>
      <c r="H31" s="37">
        <v>0.30555555555555558</v>
      </c>
      <c r="I31" s="37">
        <v>0.4473076923076923</v>
      </c>
    </row>
    <row r="32" spans="1:9" ht="15" customHeight="1" x14ac:dyDescent="0.25">
      <c r="A32" t="s">
        <v>1103</v>
      </c>
      <c r="B32" t="s">
        <v>1829</v>
      </c>
      <c r="C32" s="36">
        <v>12</v>
      </c>
      <c r="D32" s="36">
        <v>36</v>
      </c>
      <c r="E32" s="36">
        <v>776</v>
      </c>
      <c r="F32" s="36">
        <v>944</v>
      </c>
      <c r="G32" s="36">
        <v>8</v>
      </c>
      <c r="H32" s="37">
        <v>0.25</v>
      </c>
      <c r="I32" s="37">
        <v>0.4511627906976744</v>
      </c>
    </row>
    <row r="33" spans="1:9" ht="15" customHeight="1" x14ac:dyDescent="0.25">
      <c r="A33" t="s">
        <v>1830</v>
      </c>
      <c r="B33" t="s">
        <v>1829</v>
      </c>
      <c r="C33" s="36">
        <v>1</v>
      </c>
      <c r="D33" s="36">
        <v>5</v>
      </c>
      <c r="E33" s="36">
        <v>84</v>
      </c>
      <c r="F33" s="36">
        <v>123</v>
      </c>
      <c r="G33" s="36">
        <v>1</v>
      </c>
      <c r="H33" s="37">
        <v>0.16666666666666666</v>
      </c>
      <c r="I33" s="37">
        <v>0.40579710144927539</v>
      </c>
    </row>
    <row r="34" spans="1:9" ht="15" customHeight="1" x14ac:dyDescent="0.25">
      <c r="A34" t="s">
        <v>1494</v>
      </c>
      <c r="B34" t="s">
        <v>34</v>
      </c>
      <c r="C34" s="36">
        <v>3</v>
      </c>
      <c r="D34" s="36">
        <v>3</v>
      </c>
      <c r="E34" s="36">
        <v>99</v>
      </c>
      <c r="F34" s="36">
        <v>109</v>
      </c>
      <c r="G34" s="36">
        <v>1</v>
      </c>
      <c r="H34" s="37">
        <v>0.5</v>
      </c>
      <c r="I34" s="37">
        <v>0.47596153846153844</v>
      </c>
    </row>
    <row r="35" spans="1:9" ht="15" customHeight="1" x14ac:dyDescent="0.25">
      <c r="A35" t="s">
        <v>1120</v>
      </c>
      <c r="B35" t="s">
        <v>34</v>
      </c>
      <c r="C35" s="36">
        <v>40</v>
      </c>
      <c r="D35" s="36">
        <v>7</v>
      </c>
      <c r="E35" s="36">
        <v>957</v>
      </c>
      <c r="F35" s="36">
        <v>685</v>
      </c>
      <c r="G35" s="36">
        <v>8</v>
      </c>
      <c r="H35" s="37">
        <v>0.85106382978723405</v>
      </c>
      <c r="I35" s="37">
        <v>0.58282582216808765</v>
      </c>
    </row>
    <row r="36" spans="1:9" ht="15" customHeight="1" x14ac:dyDescent="0.25">
      <c r="A36" t="s">
        <v>1118</v>
      </c>
      <c r="B36" t="s">
        <v>34</v>
      </c>
      <c r="C36" s="36">
        <v>16</v>
      </c>
      <c r="D36" s="36">
        <v>38</v>
      </c>
      <c r="E36" s="36">
        <v>905</v>
      </c>
      <c r="F36" s="36">
        <v>1071</v>
      </c>
      <c r="G36" s="36">
        <v>9</v>
      </c>
      <c r="H36" s="37">
        <v>0.29629629629629628</v>
      </c>
      <c r="I36" s="37">
        <v>0.45799595141700405</v>
      </c>
    </row>
    <row r="37" spans="1:9" ht="15" customHeight="1" x14ac:dyDescent="0.25">
      <c r="A37" t="s">
        <v>1188</v>
      </c>
      <c r="B37" t="s">
        <v>34</v>
      </c>
      <c r="C37" s="36">
        <v>6</v>
      </c>
      <c r="D37" s="36">
        <v>18</v>
      </c>
      <c r="E37" s="36">
        <v>399</v>
      </c>
      <c r="F37" s="36">
        <v>469</v>
      </c>
      <c r="G37" s="36">
        <v>4</v>
      </c>
      <c r="H37" s="37">
        <v>0.25</v>
      </c>
      <c r="I37" s="37">
        <v>0.45967741935483869</v>
      </c>
    </row>
    <row r="38" spans="1:9" ht="15" customHeight="1" x14ac:dyDescent="0.25">
      <c r="A38" t="s">
        <v>1117</v>
      </c>
      <c r="B38" t="s">
        <v>34</v>
      </c>
      <c r="C38" s="36">
        <v>3</v>
      </c>
      <c r="D38" s="36">
        <v>3</v>
      </c>
      <c r="E38" s="36">
        <v>117</v>
      </c>
      <c r="F38" s="36">
        <v>104</v>
      </c>
      <c r="G38" s="36">
        <v>1</v>
      </c>
      <c r="H38" s="37">
        <v>0.5</v>
      </c>
      <c r="I38" s="37">
        <v>0.52941176470588236</v>
      </c>
    </row>
    <row r="39" spans="1:9" ht="15" customHeight="1" x14ac:dyDescent="0.25">
      <c r="A39" t="s">
        <v>1187</v>
      </c>
      <c r="B39" t="s">
        <v>34</v>
      </c>
      <c r="C39" s="36">
        <v>31</v>
      </c>
      <c r="D39" s="36">
        <v>15</v>
      </c>
      <c r="E39" s="36">
        <v>904</v>
      </c>
      <c r="F39" s="36">
        <v>722</v>
      </c>
      <c r="G39" s="36">
        <v>8</v>
      </c>
      <c r="H39" s="37">
        <v>0.67391304347826086</v>
      </c>
      <c r="I39" s="37">
        <v>0.55596555965559658</v>
      </c>
    </row>
    <row r="40" spans="1:9" ht="15" customHeight="1" x14ac:dyDescent="0.25">
      <c r="A40" t="s">
        <v>1314</v>
      </c>
      <c r="B40" t="s">
        <v>34</v>
      </c>
      <c r="C40" s="36">
        <v>10</v>
      </c>
      <c r="D40" s="36">
        <v>2</v>
      </c>
      <c r="E40" s="36">
        <v>238</v>
      </c>
      <c r="F40" s="36">
        <v>175</v>
      </c>
      <c r="G40" s="36">
        <v>2</v>
      </c>
      <c r="H40" s="37">
        <v>0.83333333333333337</v>
      </c>
      <c r="I40" s="37">
        <v>0.57627118644067798</v>
      </c>
    </row>
    <row r="41" spans="1:9" ht="15" customHeight="1" x14ac:dyDescent="0.25">
      <c r="A41" t="s">
        <v>1374</v>
      </c>
      <c r="B41" t="s">
        <v>34</v>
      </c>
      <c r="C41" s="36">
        <v>7</v>
      </c>
      <c r="D41" s="36">
        <v>11</v>
      </c>
      <c r="E41" s="36">
        <v>326</v>
      </c>
      <c r="F41" s="36">
        <v>336</v>
      </c>
      <c r="G41" s="36">
        <v>3</v>
      </c>
      <c r="H41" s="37">
        <v>0.3888888888888889</v>
      </c>
      <c r="I41" s="37">
        <v>0.49244712990936557</v>
      </c>
    </row>
    <row r="42" spans="1:9" ht="15" customHeight="1" x14ac:dyDescent="0.25">
      <c r="A42" t="s">
        <v>1134</v>
      </c>
      <c r="B42" t="s">
        <v>1850</v>
      </c>
      <c r="C42" s="36">
        <v>33</v>
      </c>
      <c r="D42" s="36">
        <v>21</v>
      </c>
      <c r="E42" s="36">
        <v>1043</v>
      </c>
      <c r="F42" s="36">
        <v>910</v>
      </c>
      <c r="G42" s="36">
        <v>9</v>
      </c>
      <c r="H42" s="37">
        <v>0.61111111111111116</v>
      </c>
      <c r="I42" s="37">
        <v>0.53405017921146958</v>
      </c>
    </row>
    <row r="43" spans="1:9" ht="15" customHeight="1" x14ac:dyDescent="0.25">
      <c r="A43" t="s">
        <v>1135</v>
      </c>
      <c r="B43" t="s">
        <v>1850</v>
      </c>
      <c r="C43" s="36">
        <v>39</v>
      </c>
      <c r="D43" s="36">
        <v>9</v>
      </c>
      <c r="E43" s="36">
        <v>988</v>
      </c>
      <c r="F43" s="36">
        <v>782</v>
      </c>
      <c r="G43" s="36">
        <v>8</v>
      </c>
      <c r="H43" s="37">
        <v>0.8125</v>
      </c>
      <c r="I43" s="37">
        <v>0.55819209039548023</v>
      </c>
    </row>
    <row r="44" spans="1:9" ht="15" customHeight="1" x14ac:dyDescent="0.25">
      <c r="A44" t="s">
        <v>1201</v>
      </c>
      <c r="B44" t="s">
        <v>1850</v>
      </c>
      <c r="C44" s="36">
        <v>56</v>
      </c>
      <c r="D44" s="36">
        <v>9</v>
      </c>
      <c r="E44" s="36">
        <v>1341</v>
      </c>
      <c r="F44" s="36">
        <v>926</v>
      </c>
      <c r="G44" s="36">
        <v>11</v>
      </c>
      <c r="H44" s="37">
        <v>0.86153846153846159</v>
      </c>
      <c r="I44" s="37">
        <v>0.59153065725628584</v>
      </c>
    </row>
    <row r="45" spans="1:9" ht="15" customHeight="1" x14ac:dyDescent="0.25">
      <c r="A45" t="s">
        <v>1133</v>
      </c>
      <c r="B45" t="s">
        <v>1850</v>
      </c>
      <c r="C45" s="36">
        <v>9</v>
      </c>
      <c r="D45" s="36">
        <v>27</v>
      </c>
      <c r="E45" s="36">
        <v>572</v>
      </c>
      <c r="F45" s="36">
        <v>729</v>
      </c>
      <c r="G45" s="36">
        <v>6</v>
      </c>
      <c r="H45" s="37">
        <v>0.25</v>
      </c>
      <c r="I45" s="37">
        <v>0.43966179861644888</v>
      </c>
    </row>
    <row r="46" spans="1:9" ht="15" customHeight="1" x14ac:dyDescent="0.25">
      <c r="A46" t="s">
        <v>1384</v>
      </c>
      <c r="B46" t="s">
        <v>1850</v>
      </c>
      <c r="C46" s="36">
        <v>4</v>
      </c>
      <c r="D46" s="36">
        <v>8</v>
      </c>
      <c r="E46" s="36">
        <v>203</v>
      </c>
      <c r="F46" s="36">
        <v>225</v>
      </c>
      <c r="G46" s="36">
        <v>2</v>
      </c>
      <c r="H46" s="37">
        <v>0.33333333333333331</v>
      </c>
      <c r="I46" s="37">
        <v>0.47429906542056077</v>
      </c>
    </row>
    <row r="47" spans="1:9" ht="15" customHeight="1" x14ac:dyDescent="0.25">
      <c r="A47"/>
      <c r="B47"/>
      <c r="C47" s="36"/>
      <c r="D47" s="36"/>
      <c r="E47" s="36"/>
      <c r="F47" s="36"/>
      <c r="G47" s="36"/>
      <c r="H47" s="37"/>
      <c r="I47" s="37"/>
    </row>
    <row r="48" spans="1:9" ht="15" customHeight="1" x14ac:dyDescent="0.25">
      <c r="A48"/>
      <c r="B48"/>
      <c r="C48" s="36"/>
      <c r="D48" s="36"/>
      <c r="E48" s="36"/>
      <c r="F48" s="36"/>
      <c r="G48" s="36"/>
      <c r="H48" s="37"/>
      <c r="I48" s="37"/>
    </row>
    <row r="49" spans="1:9" ht="15" customHeight="1" x14ac:dyDescent="0.25">
      <c r="A49"/>
      <c r="B49"/>
      <c r="C49" s="36"/>
      <c r="D49" s="36"/>
      <c r="E49" s="36"/>
      <c r="F49" s="36"/>
      <c r="G49" s="36"/>
      <c r="H49" s="37"/>
      <c r="I49" s="37"/>
    </row>
    <row r="50" spans="1:9" ht="15" customHeight="1" x14ac:dyDescent="0.25">
      <c r="A50"/>
      <c r="B50"/>
      <c r="C50" s="36"/>
      <c r="D50" s="36"/>
      <c r="E50" s="36"/>
      <c r="F50" s="36"/>
      <c r="G50" s="36"/>
      <c r="H50" s="37"/>
      <c r="I50" s="37"/>
    </row>
    <row r="51" spans="1:9" ht="15" customHeight="1" x14ac:dyDescent="0.25">
      <c r="A51"/>
      <c r="B51"/>
      <c r="C51" s="36"/>
      <c r="D51" s="36"/>
      <c r="E51" s="36"/>
      <c r="F51" s="36"/>
      <c r="G51" s="36"/>
      <c r="H51" s="37"/>
      <c r="I51" s="37"/>
    </row>
    <row r="52" spans="1:9" ht="15" customHeight="1" x14ac:dyDescent="0.25">
      <c r="A52"/>
      <c r="B52"/>
      <c r="C52" s="36"/>
      <c r="D52" s="36"/>
      <c r="E52" s="36"/>
      <c r="F52" s="36"/>
      <c r="G52" s="36"/>
      <c r="H52" s="37"/>
      <c r="I52" s="37"/>
    </row>
    <row r="53" spans="1:9" ht="15" customHeight="1" x14ac:dyDescent="0.25">
      <c r="A53"/>
      <c r="B53"/>
      <c r="C53" s="36"/>
      <c r="D53" s="36"/>
      <c r="E53" s="36"/>
      <c r="F53" s="36"/>
      <c r="G53" s="36"/>
      <c r="H53" s="37"/>
      <c r="I53" s="37"/>
    </row>
    <row r="54" spans="1:9" ht="15" customHeight="1" x14ac:dyDescent="0.25">
      <c r="A54"/>
      <c r="B54"/>
      <c r="C54" s="36"/>
      <c r="D54" s="36"/>
      <c r="E54" s="36"/>
      <c r="F54" s="36"/>
      <c r="G54" s="36"/>
      <c r="H54" s="37"/>
      <c r="I54" s="37"/>
    </row>
    <row r="55" spans="1:9" ht="15" customHeight="1" x14ac:dyDescent="0.25">
      <c r="A55"/>
      <c r="B55"/>
      <c r="C55" s="36"/>
      <c r="D55" s="36"/>
      <c r="E55" s="36"/>
      <c r="F55" s="36"/>
      <c r="G55" s="36"/>
      <c r="H55" s="37"/>
      <c r="I55" s="37"/>
    </row>
    <row r="56" spans="1:9" ht="15" customHeight="1" x14ac:dyDescent="0.25">
      <c r="A56"/>
      <c r="B56"/>
      <c r="C56" s="36"/>
      <c r="D56" s="36"/>
      <c r="E56" s="36"/>
      <c r="F56" s="36"/>
      <c r="G56" s="36"/>
      <c r="H56" s="37"/>
      <c r="I56" s="37"/>
    </row>
    <row r="57" spans="1:9" ht="15" customHeight="1" x14ac:dyDescent="0.25">
      <c r="A57"/>
      <c r="B57"/>
      <c r="C57" s="36"/>
      <c r="D57" s="36"/>
      <c r="E57" s="36"/>
      <c r="F57" s="36"/>
      <c r="G57" s="36"/>
      <c r="H57" s="37"/>
      <c r="I57" s="37"/>
    </row>
    <row r="58" spans="1:9" ht="15" customHeight="1" x14ac:dyDescent="0.25">
      <c r="A58"/>
      <c r="B58"/>
      <c r="C58" s="36"/>
      <c r="D58" s="36"/>
      <c r="E58" s="36"/>
      <c r="F58" s="36"/>
      <c r="G58" s="36"/>
      <c r="H58" s="37"/>
      <c r="I58" s="37"/>
    </row>
    <row r="59" spans="1:9" ht="15" customHeight="1" x14ac:dyDescent="0.25">
      <c r="A59"/>
      <c r="B59"/>
      <c r="C59" s="36"/>
      <c r="D59" s="36"/>
      <c r="E59" s="36"/>
      <c r="F59" s="36"/>
      <c r="G59" s="36"/>
      <c r="H59" s="37"/>
      <c r="I59" s="37"/>
    </row>
    <row r="60" spans="1:9" ht="15" customHeight="1" x14ac:dyDescent="0.25">
      <c r="A60"/>
      <c r="B60"/>
      <c r="C60" s="36"/>
      <c r="D60" s="36"/>
      <c r="E60" s="36"/>
      <c r="F60" s="36"/>
      <c r="G60" s="36"/>
      <c r="H60" s="37"/>
      <c r="I60" s="37"/>
    </row>
    <row r="61" spans="1:9" ht="15" customHeight="1" x14ac:dyDescent="0.25">
      <c r="A61"/>
      <c r="B61"/>
      <c r="C61" s="36"/>
      <c r="D61" s="36"/>
      <c r="E61" s="36"/>
      <c r="F61" s="36"/>
      <c r="G61" s="36"/>
      <c r="H61" s="37"/>
      <c r="I61" s="37"/>
    </row>
    <row r="62" spans="1:9" ht="15" customHeight="1" x14ac:dyDescent="0.25">
      <c r="A62"/>
      <c r="B62"/>
      <c r="C62" s="36"/>
      <c r="D62" s="36"/>
      <c r="E62" s="36"/>
      <c r="F62" s="36"/>
      <c r="G62" s="36"/>
      <c r="H62" s="37"/>
      <c r="I62" s="37"/>
    </row>
    <row r="63" spans="1:9" ht="15" customHeight="1" x14ac:dyDescent="0.25">
      <c r="A63"/>
      <c r="B63"/>
      <c r="C63" s="36"/>
      <c r="D63" s="36"/>
      <c r="E63" s="36"/>
      <c r="F63" s="36"/>
      <c r="G63" s="36"/>
      <c r="H63" s="37"/>
      <c r="I63" s="37"/>
    </row>
    <row r="64" spans="1:9" ht="15" customHeight="1" x14ac:dyDescent="0.25">
      <c r="A64"/>
      <c r="B64"/>
      <c r="C64" s="36"/>
      <c r="D64" s="36"/>
      <c r="E64" s="36"/>
      <c r="F64" s="36"/>
      <c r="G64" s="36"/>
      <c r="H64" s="37"/>
      <c r="I64" s="37"/>
    </row>
    <row r="65" spans="1:9" ht="15" customHeight="1" x14ac:dyDescent="0.25">
      <c r="A65"/>
      <c r="B65"/>
      <c r="C65" s="36"/>
      <c r="D65" s="36"/>
      <c r="E65" s="36"/>
      <c r="F65" s="36"/>
      <c r="G65" s="36"/>
      <c r="H65" s="37"/>
      <c r="I65" s="37"/>
    </row>
    <row r="66" spans="1:9" ht="15" customHeight="1" x14ac:dyDescent="0.25">
      <c r="A66"/>
      <c r="B66"/>
      <c r="C66" s="36"/>
      <c r="D66" s="36"/>
      <c r="E66" s="36"/>
      <c r="F66" s="36"/>
      <c r="G66" s="36"/>
      <c r="H66" s="37"/>
      <c r="I66" s="37"/>
    </row>
    <row r="67" spans="1:9" ht="15" customHeight="1" x14ac:dyDescent="0.2"/>
    <row r="68" spans="1:9" ht="15" customHeight="1" x14ac:dyDescent="0.2"/>
    <row r="69" spans="1:9" ht="15" customHeight="1" x14ac:dyDescent="0.2"/>
    <row r="70" spans="1:9" ht="15" customHeight="1" x14ac:dyDescent="0.2"/>
    <row r="71" spans="1:9" ht="15" customHeight="1" x14ac:dyDescent="0.2"/>
    <row r="72" spans="1:9" ht="15" customHeight="1" x14ac:dyDescent="0.2"/>
    <row r="73" spans="1:9" ht="15" customHeight="1" x14ac:dyDescent="0.2"/>
    <row r="74" spans="1:9" ht="15" customHeight="1" x14ac:dyDescent="0.2"/>
    <row r="75" spans="1:9" ht="15" customHeight="1" x14ac:dyDescent="0.2"/>
    <row r="76" spans="1:9" ht="15" customHeight="1" x14ac:dyDescent="0.2"/>
    <row r="77" spans="1:9" ht="15" customHeight="1" x14ac:dyDescent="0.2"/>
    <row r="78" spans="1:9" ht="15" customHeight="1" x14ac:dyDescent="0.2"/>
    <row r="79" spans="1:9" ht="15" customHeight="1" x14ac:dyDescent="0.2"/>
    <row r="80" spans="1:9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</sheetData>
  <autoFilter ref="A5:I5" xr:uid="{E4C0917D-EBDC-4742-8C52-9862DE6E6BF9}"/>
  <mergeCells count="4">
    <mergeCell ref="A1:I1"/>
    <mergeCell ref="A2:I2"/>
    <mergeCell ref="C4:D4"/>
    <mergeCell ref="E4:F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8D9F9-45FD-495E-B358-5425D60EF178}">
  <dimension ref="A1:I71"/>
  <sheetViews>
    <sheetView workbookViewId="0">
      <selection activeCell="A13" sqref="A13"/>
    </sheetView>
  </sheetViews>
  <sheetFormatPr defaultColWidth="14.42578125" defaultRowHeight="12.75" x14ac:dyDescent="0.2"/>
  <cols>
    <col min="1" max="1" width="25.7109375" style="32" customWidth="1"/>
    <col min="2" max="2" width="16.7109375" style="32" customWidth="1"/>
    <col min="3" max="4" width="6.7109375" style="32" customWidth="1"/>
    <col min="5" max="9" width="8.7109375" style="32" customWidth="1"/>
    <col min="10" max="16384" width="14.42578125" style="32"/>
  </cols>
  <sheetData>
    <row r="1" spans="1:9" s="8" customFormat="1" ht="20.25" x14ac:dyDescent="0.3">
      <c r="A1" s="158" t="s">
        <v>1893</v>
      </c>
      <c r="B1" s="158"/>
      <c r="C1" s="158"/>
      <c r="D1" s="158"/>
      <c r="E1" s="158"/>
      <c r="F1" s="158"/>
      <c r="G1" s="158"/>
      <c r="H1" s="158"/>
      <c r="I1" s="158"/>
    </row>
    <row r="2" spans="1:9" s="1" customFormat="1" ht="12.75" customHeight="1" x14ac:dyDescent="0.25">
      <c r="A2" s="159"/>
      <c r="B2" s="126"/>
      <c r="C2" s="126"/>
      <c r="D2" s="126"/>
      <c r="E2" s="126"/>
      <c r="F2" s="126"/>
      <c r="G2" s="126"/>
      <c r="H2" s="126"/>
      <c r="I2" s="126"/>
    </row>
    <row r="3" spans="1:9" ht="15" customHeight="1" x14ac:dyDescent="0.25">
      <c r="A3" s="9" t="s">
        <v>1851</v>
      </c>
      <c r="B3" s="31"/>
      <c r="C3" s="31"/>
      <c r="D3" s="31"/>
      <c r="E3" s="31"/>
      <c r="F3" s="31" t="s">
        <v>1821</v>
      </c>
      <c r="G3" s="31"/>
      <c r="H3" s="31"/>
      <c r="I3" s="31"/>
    </row>
    <row r="4" spans="1:9" ht="15" customHeight="1" x14ac:dyDescent="0.2">
      <c r="A4" s="33"/>
      <c r="B4" s="33"/>
      <c r="C4" s="164" t="s">
        <v>3</v>
      </c>
      <c r="D4" s="165"/>
      <c r="E4" s="164" t="s">
        <v>2</v>
      </c>
      <c r="F4" s="165"/>
      <c r="G4" s="34"/>
      <c r="H4" s="34"/>
      <c r="I4" s="34"/>
    </row>
    <row r="5" spans="1:9" ht="15" customHeight="1" x14ac:dyDescent="0.2">
      <c r="A5" s="33" t="s">
        <v>1822</v>
      </c>
      <c r="B5" s="33" t="s">
        <v>1823</v>
      </c>
      <c r="C5" s="34" t="s">
        <v>8</v>
      </c>
      <c r="D5" s="34" t="s">
        <v>10</v>
      </c>
      <c r="E5" s="34" t="s">
        <v>8</v>
      </c>
      <c r="F5" s="34" t="s">
        <v>10</v>
      </c>
      <c r="G5" s="35" t="s">
        <v>1</v>
      </c>
      <c r="H5" s="35" t="s">
        <v>1824</v>
      </c>
      <c r="I5" s="35" t="s">
        <v>1825</v>
      </c>
    </row>
    <row r="6" spans="1:9" ht="15" customHeight="1" x14ac:dyDescent="0.25">
      <c r="A6" t="s">
        <v>1057</v>
      </c>
      <c r="B6" t="s">
        <v>1847</v>
      </c>
      <c r="C6" s="36">
        <v>14</v>
      </c>
      <c r="D6" s="36">
        <v>16</v>
      </c>
      <c r="E6" s="36">
        <v>533</v>
      </c>
      <c r="F6" s="36">
        <v>560</v>
      </c>
      <c r="G6" s="36">
        <v>5</v>
      </c>
      <c r="H6" s="37">
        <v>0.46666666666666667</v>
      </c>
      <c r="I6" s="37">
        <v>0.4876486733760293</v>
      </c>
    </row>
    <row r="7" spans="1:9" ht="15" customHeight="1" x14ac:dyDescent="0.25">
      <c r="A7" t="s">
        <v>1215</v>
      </c>
      <c r="B7" t="s">
        <v>1847</v>
      </c>
      <c r="C7" s="36">
        <v>2</v>
      </c>
      <c r="D7" s="36">
        <v>16</v>
      </c>
      <c r="E7" s="36">
        <v>232</v>
      </c>
      <c r="F7" s="36">
        <v>359</v>
      </c>
      <c r="G7" s="36">
        <v>3</v>
      </c>
      <c r="H7" s="37">
        <v>0.1111111111111111</v>
      </c>
      <c r="I7" s="37">
        <v>0.39255499153976309</v>
      </c>
    </row>
    <row r="8" spans="1:9" ht="15" customHeight="1" x14ac:dyDescent="0.25">
      <c r="A8" t="s">
        <v>1059</v>
      </c>
      <c r="B8" t="s">
        <v>1847</v>
      </c>
      <c r="C8" s="36">
        <v>19</v>
      </c>
      <c r="D8" s="36">
        <v>29</v>
      </c>
      <c r="E8" s="36">
        <v>842</v>
      </c>
      <c r="F8" s="36">
        <v>910</v>
      </c>
      <c r="G8" s="36">
        <v>8</v>
      </c>
      <c r="H8" s="37">
        <v>0.39583333333333331</v>
      </c>
      <c r="I8" s="37">
        <v>0.48059360730593609</v>
      </c>
    </row>
    <row r="9" spans="1:9" ht="15" customHeight="1" x14ac:dyDescent="0.25">
      <c r="A9" t="s">
        <v>1075</v>
      </c>
      <c r="B9" t="s">
        <v>1847</v>
      </c>
      <c r="C9" s="36">
        <v>17</v>
      </c>
      <c r="D9" s="36">
        <v>25</v>
      </c>
      <c r="E9" s="36">
        <v>740</v>
      </c>
      <c r="F9" s="36">
        <v>811</v>
      </c>
      <c r="G9" s="36">
        <v>7</v>
      </c>
      <c r="H9" s="37">
        <v>0.40476190476190477</v>
      </c>
      <c r="I9" s="37">
        <v>0.47711154094132818</v>
      </c>
    </row>
    <row r="10" spans="1:9" ht="15" customHeight="1" x14ac:dyDescent="0.25">
      <c r="A10" t="s">
        <v>1077</v>
      </c>
      <c r="B10" t="s">
        <v>1847</v>
      </c>
      <c r="C10" s="36">
        <v>2</v>
      </c>
      <c r="D10" s="36">
        <v>8</v>
      </c>
      <c r="E10" s="36">
        <v>149</v>
      </c>
      <c r="F10" s="36">
        <v>205</v>
      </c>
      <c r="G10" s="36">
        <v>2</v>
      </c>
      <c r="H10" s="37">
        <v>0.2</v>
      </c>
      <c r="I10" s="37">
        <v>0.42090395480225989</v>
      </c>
    </row>
    <row r="11" spans="1:9" ht="15" customHeight="1" x14ac:dyDescent="0.25">
      <c r="A11" t="s">
        <v>1055</v>
      </c>
      <c r="B11" t="s">
        <v>1847</v>
      </c>
      <c r="C11" s="36">
        <v>22</v>
      </c>
      <c r="D11" s="36">
        <v>38</v>
      </c>
      <c r="E11" s="36">
        <v>1018</v>
      </c>
      <c r="F11" s="36">
        <v>1139</v>
      </c>
      <c r="G11" s="36">
        <v>10</v>
      </c>
      <c r="H11" s="37">
        <v>0.36666666666666664</v>
      </c>
      <c r="I11" s="37">
        <v>0.47195178488641631</v>
      </c>
    </row>
    <row r="12" spans="1:9" ht="15" customHeight="1" x14ac:dyDescent="0.25">
      <c r="A12" t="s">
        <v>1334</v>
      </c>
      <c r="B12" t="s">
        <v>1847</v>
      </c>
      <c r="C12" s="36">
        <v>2</v>
      </c>
      <c r="D12" s="36">
        <v>4</v>
      </c>
      <c r="E12" s="36">
        <v>105</v>
      </c>
      <c r="F12" s="36">
        <v>118</v>
      </c>
      <c r="G12" s="36">
        <v>1</v>
      </c>
      <c r="H12" s="37">
        <v>0.33333333333333331</v>
      </c>
      <c r="I12" s="37">
        <v>0.47085201793721976</v>
      </c>
    </row>
    <row r="13" spans="1:9" ht="15" customHeight="1" x14ac:dyDescent="0.25">
      <c r="A13" t="s">
        <v>1202</v>
      </c>
      <c r="B13" t="s">
        <v>1848</v>
      </c>
      <c r="C13" s="36">
        <v>2</v>
      </c>
      <c r="D13" s="36">
        <v>4</v>
      </c>
      <c r="E13" s="36">
        <v>100</v>
      </c>
      <c r="F13" s="36">
        <v>115</v>
      </c>
      <c r="G13" s="36">
        <v>1</v>
      </c>
      <c r="H13" s="37">
        <v>0.33333333333333331</v>
      </c>
      <c r="I13" s="37">
        <v>0.46511627906976744</v>
      </c>
    </row>
    <row r="14" spans="1:9" ht="15" customHeight="1" x14ac:dyDescent="0.25">
      <c r="A14" t="s">
        <v>1056</v>
      </c>
      <c r="B14" t="s">
        <v>1848</v>
      </c>
      <c r="C14" s="36">
        <v>27</v>
      </c>
      <c r="D14" s="36">
        <v>27</v>
      </c>
      <c r="E14" s="36">
        <v>1002</v>
      </c>
      <c r="F14" s="36">
        <v>979</v>
      </c>
      <c r="G14" s="36">
        <v>9</v>
      </c>
      <c r="H14" s="37">
        <v>0.5</v>
      </c>
      <c r="I14" s="37">
        <v>0.50580514891468953</v>
      </c>
    </row>
    <row r="15" spans="1:9" ht="15" customHeight="1" x14ac:dyDescent="0.25">
      <c r="A15" t="s">
        <v>1190</v>
      </c>
      <c r="B15" t="s">
        <v>1848</v>
      </c>
      <c r="C15" s="36">
        <v>5</v>
      </c>
      <c r="D15" s="36">
        <v>1</v>
      </c>
      <c r="E15" s="36">
        <v>123</v>
      </c>
      <c r="F15" s="36">
        <v>98</v>
      </c>
      <c r="G15" s="36">
        <v>1</v>
      </c>
      <c r="H15" s="37">
        <v>0.83333333333333337</v>
      </c>
      <c r="I15" s="37">
        <v>0.5565610859728507</v>
      </c>
    </row>
    <row r="16" spans="1:9" ht="15" customHeight="1" x14ac:dyDescent="0.25">
      <c r="A16" t="s">
        <v>1058</v>
      </c>
      <c r="B16" t="s">
        <v>1848</v>
      </c>
      <c r="C16" s="36">
        <v>32</v>
      </c>
      <c r="D16" s="36">
        <v>32</v>
      </c>
      <c r="E16" s="36">
        <v>1147</v>
      </c>
      <c r="F16" s="36">
        <v>1170</v>
      </c>
      <c r="G16" s="36">
        <v>11</v>
      </c>
      <c r="H16" s="37">
        <v>0.5</v>
      </c>
      <c r="I16" s="37">
        <v>0.49503668536901163</v>
      </c>
    </row>
    <row r="17" spans="1:9" ht="15" customHeight="1" x14ac:dyDescent="0.25">
      <c r="A17" t="s">
        <v>1167</v>
      </c>
      <c r="B17" t="s">
        <v>1848</v>
      </c>
      <c r="C17" s="36">
        <v>4</v>
      </c>
      <c r="D17" s="36">
        <v>2</v>
      </c>
      <c r="E17" s="36">
        <v>116</v>
      </c>
      <c r="F17" s="36">
        <v>102</v>
      </c>
      <c r="G17" s="36">
        <v>1</v>
      </c>
      <c r="H17" s="37">
        <v>0.66666666666666663</v>
      </c>
      <c r="I17" s="37">
        <v>0.5321100917431193</v>
      </c>
    </row>
    <row r="18" spans="1:9" ht="15" customHeight="1" x14ac:dyDescent="0.25">
      <c r="A18" t="s">
        <v>1060</v>
      </c>
      <c r="B18" t="s">
        <v>1848</v>
      </c>
      <c r="C18" s="36">
        <v>20</v>
      </c>
      <c r="D18" s="36">
        <v>44</v>
      </c>
      <c r="E18" s="36">
        <v>1058</v>
      </c>
      <c r="F18" s="36">
        <v>1257</v>
      </c>
      <c r="G18" s="36">
        <v>11</v>
      </c>
      <c r="H18" s="37">
        <v>0.3125</v>
      </c>
      <c r="I18" s="37">
        <v>0.45701943844492443</v>
      </c>
    </row>
    <row r="19" spans="1:9" ht="15" customHeight="1" x14ac:dyDescent="0.25">
      <c r="A19" t="s">
        <v>1457</v>
      </c>
      <c r="B19" t="s">
        <v>1848</v>
      </c>
      <c r="C19" s="36">
        <v>0</v>
      </c>
      <c r="D19" s="36">
        <v>6</v>
      </c>
      <c r="E19" s="36">
        <v>67</v>
      </c>
      <c r="F19" s="36">
        <v>126</v>
      </c>
      <c r="G19" s="36">
        <v>1</v>
      </c>
      <c r="H19" s="37">
        <v>0</v>
      </c>
      <c r="I19" s="37">
        <v>0.34715025906735753</v>
      </c>
    </row>
    <row r="20" spans="1:9" ht="15" customHeight="1" x14ac:dyDescent="0.25">
      <c r="A20" t="s">
        <v>1078</v>
      </c>
      <c r="B20" t="s">
        <v>32</v>
      </c>
      <c r="C20" s="36">
        <v>33</v>
      </c>
      <c r="D20" s="36">
        <v>27</v>
      </c>
      <c r="E20" s="36">
        <v>1119</v>
      </c>
      <c r="F20" s="36">
        <v>1103</v>
      </c>
      <c r="G20" s="36">
        <v>10</v>
      </c>
      <c r="H20" s="37">
        <v>0.55000000000000004</v>
      </c>
      <c r="I20" s="37">
        <v>0.50360036003600361</v>
      </c>
    </row>
    <row r="21" spans="1:9" ht="15" customHeight="1" x14ac:dyDescent="0.25">
      <c r="A21" t="s">
        <v>1227</v>
      </c>
      <c r="B21" t="s">
        <v>32</v>
      </c>
      <c r="C21" s="36">
        <v>2</v>
      </c>
      <c r="D21" s="36">
        <v>4</v>
      </c>
      <c r="E21" s="36">
        <v>104</v>
      </c>
      <c r="F21" s="36">
        <v>106</v>
      </c>
      <c r="G21" s="36">
        <v>1</v>
      </c>
      <c r="H21" s="37">
        <v>0.33333333333333331</v>
      </c>
      <c r="I21" s="37">
        <v>0.49523809523809526</v>
      </c>
    </row>
    <row r="22" spans="1:9" ht="15" customHeight="1" x14ac:dyDescent="0.25">
      <c r="A22" t="s">
        <v>1076</v>
      </c>
      <c r="B22" t="s">
        <v>32</v>
      </c>
      <c r="C22" s="36">
        <v>34</v>
      </c>
      <c r="D22" s="36">
        <v>32</v>
      </c>
      <c r="E22" s="36">
        <v>1235</v>
      </c>
      <c r="F22" s="36">
        <v>1198</v>
      </c>
      <c r="G22" s="36">
        <v>11</v>
      </c>
      <c r="H22" s="37">
        <v>0.51515151515151514</v>
      </c>
      <c r="I22" s="37">
        <v>0.50760378133990958</v>
      </c>
    </row>
    <row r="23" spans="1:9" ht="15" customHeight="1" x14ac:dyDescent="0.25">
      <c r="A23" t="s">
        <v>1079</v>
      </c>
      <c r="B23" t="s">
        <v>32</v>
      </c>
      <c r="C23" s="36">
        <v>45</v>
      </c>
      <c r="D23" s="36">
        <v>19</v>
      </c>
      <c r="E23" s="36">
        <v>1256</v>
      </c>
      <c r="F23" s="36">
        <v>1074</v>
      </c>
      <c r="G23" s="36">
        <v>11</v>
      </c>
      <c r="H23" s="37">
        <v>0.703125</v>
      </c>
      <c r="I23" s="37">
        <v>0.53905579399141634</v>
      </c>
    </row>
    <row r="24" spans="1:9" ht="15" customHeight="1" x14ac:dyDescent="0.25">
      <c r="A24" t="s">
        <v>1226</v>
      </c>
      <c r="B24" t="s">
        <v>32</v>
      </c>
      <c r="C24" s="36">
        <v>4</v>
      </c>
      <c r="D24" s="36">
        <v>2</v>
      </c>
      <c r="E24" s="36">
        <v>111</v>
      </c>
      <c r="F24" s="36">
        <v>105</v>
      </c>
      <c r="G24" s="36">
        <v>1</v>
      </c>
      <c r="H24" s="37">
        <v>0.66666666666666663</v>
      </c>
      <c r="I24" s="37">
        <v>0.51388888888888884</v>
      </c>
    </row>
    <row r="25" spans="1:9" ht="15" customHeight="1" x14ac:dyDescent="0.25">
      <c r="A25" t="s">
        <v>1214</v>
      </c>
      <c r="B25" t="s">
        <v>32</v>
      </c>
      <c r="C25" s="36">
        <v>8</v>
      </c>
      <c r="D25" s="36">
        <v>4</v>
      </c>
      <c r="E25" s="36">
        <v>236</v>
      </c>
      <c r="F25" s="36">
        <v>204</v>
      </c>
      <c r="G25" s="36">
        <v>2</v>
      </c>
      <c r="H25" s="37">
        <v>0.66666666666666663</v>
      </c>
      <c r="I25" s="37">
        <v>0.53636363636363638</v>
      </c>
    </row>
    <row r="26" spans="1:9" ht="15" customHeight="1" x14ac:dyDescent="0.25">
      <c r="A26" t="s">
        <v>951</v>
      </c>
      <c r="B26" t="s">
        <v>1840</v>
      </c>
      <c r="C26" s="36">
        <v>46</v>
      </c>
      <c r="D26" s="36">
        <v>26</v>
      </c>
      <c r="E26" s="36">
        <v>1377</v>
      </c>
      <c r="F26" s="36">
        <v>1217</v>
      </c>
      <c r="G26" s="36">
        <v>12</v>
      </c>
      <c r="H26" s="37">
        <v>0.63888888888888884</v>
      </c>
      <c r="I26" s="37">
        <v>0.53084040092521201</v>
      </c>
    </row>
    <row r="27" spans="1:9" ht="15" customHeight="1" x14ac:dyDescent="0.25">
      <c r="A27" t="s">
        <v>962</v>
      </c>
      <c r="B27" t="s">
        <v>1840</v>
      </c>
      <c r="C27" s="36">
        <v>24</v>
      </c>
      <c r="D27" s="36">
        <v>36</v>
      </c>
      <c r="E27" s="36">
        <v>1085</v>
      </c>
      <c r="F27" s="36">
        <v>1138</v>
      </c>
      <c r="G27" s="36">
        <v>10</v>
      </c>
      <c r="H27" s="37">
        <v>0.4</v>
      </c>
      <c r="I27" s="37">
        <v>0.4880791722896986</v>
      </c>
    </row>
    <row r="28" spans="1:9" ht="15" customHeight="1" x14ac:dyDescent="0.25">
      <c r="A28" t="s">
        <v>1852</v>
      </c>
      <c r="B28" t="s">
        <v>1840</v>
      </c>
      <c r="C28" s="36">
        <v>3</v>
      </c>
      <c r="D28" s="36">
        <v>3</v>
      </c>
      <c r="E28" s="36">
        <v>117</v>
      </c>
      <c r="F28" s="36">
        <v>109</v>
      </c>
      <c r="G28" s="36">
        <v>1</v>
      </c>
      <c r="H28" s="37">
        <v>0.5</v>
      </c>
      <c r="I28" s="37">
        <v>0.51769911504424782</v>
      </c>
    </row>
    <row r="29" spans="1:9" ht="15" customHeight="1" x14ac:dyDescent="0.25">
      <c r="A29" t="s">
        <v>1853</v>
      </c>
      <c r="B29" t="s">
        <v>1840</v>
      </c>
      <c r="C29" s="36">
        <v>6</v>
      </c>
      <c r="D29" s="36">
        <v>0</v>
      </c>
      <c r="E29" s="36">
        <v>126</v>
      </c>
      <c r="F29" s="36">
        <v>92</v>
      </c>
      <c r="G29" s="36">
        <v>1</v>
      </c>
      <c r="H29" s="37">
        <v>1</v>
      </c>
      <c r="I29" s="37">
        <v>0.57798165137614677</v>
      </c>
    </row>
    <row r="30" spans="1:9" ht="15" customHeight="1" x14ac:dyDescent="0.25">
      <c r="A30" t="s">
        <v>1092</v>
      </c>
      <c r="B30" t="s">
        <v>1840</v>
      </c>
      <c r="C30" s="36">
        <v>47</v>
      </c>
      <c r="D30" s="36">
        <v>25</v>
      </c>
      <c r="E30" s="36">
        <v>1405</v>
      </c>
      <c r="F30" s="36">
        <v>1266</v>
      </c>
      <c r="G30" s="36">
        <v>12</v>
      </c>
      <c r="H30" s="37">
        <v>0.65277777777777779</v>
      </c>
      <c r="I30" s="37">
        <v>0.52602021714713587</v>
      </c>
    </row>
    <row r="31" spans="1:9" ht="15" customHeight="1" x14ac:dyDescent="0.25">
      <c r="A31" t="s">
        <v>1363</v>
      </c>
      <c r="B31" t="s">
        <v>1829</v>
      </c>
      <c r="C31" s="36">
        <v>1</v>
      </c>
      <c r="D31" s="36">
        <v>5</v>
      </c>
      <c r="E31" s="36">
        <v>112</v>
      </c>
      <c r="F31" s="36">
        <v>127</v>
      </c>
      <c r="G31" s="36">
        <v>1</v>
      </c>
      <c r="H31" s="37">
        <v>0.16666666666666666</v>
      </c>
      <c r="I31" s="37">
        <v>0.46861924686192469</v>
      </c>
    </row>
    <row r="32" spans="1:9" ht="15" customHeight="1" x14ac:dyDescent="0.25">
      <c r="A32" t="s">
        <v>1833</v>
      </c>
      <c r="B32" t="s">
        <v>1829</v>
      </c>
      <c r="C32" s="36">
        <v>23</v>
      </c>
      <c r="D32" s="36">
        <v>49</v>
      </c>
      <c r="E32" s="36">
        <v>1201</v>
      </c>
      <c r="F32" s="36">
        <v>1406</v>
      </c>
      <c r="G32" s="36">
        <v>12</v>
      </c>
      <c r="H32" s="37">
        <v>0.31944444444444442</v>
      </c>
      <c r="I32" s="37">
        <v>0.46068277713847333</v>
      </c>
    </row>
    <row r="33" spans="1:9" ht="15" customHeight="1" x14ac:dyDescent="0.25">
      <c r="A33" t="s">
        <v>1304</v>
      </c>
      <c r="B33" t="s">
        <v>1829</v>
      </c>
      <c r="C33" s="36">
        <v>3</v>
      </c>
      <c r="D33" s="36">
        <v>3</v>
      </c>
      <c r="E33" s="36">
        <v>108</v>
      </c>
      <c r="F33" s="36">
        <v>118</v>
      </c>
      <c r="G33" s="36">
        <v>1</v>
      </c>
      <c r="H33" s="37">
        <v>0.5</v>
      </c>
      <c r="I33" s="37">
        <v>0.47787610619469029</v>
      </c>
    </row>
    <row r="34" spans="1:9" ht="15" customHeight="1" x14ac:dyDescent="0.25">
      <c r="A34" t="s">
        <v>1247</v>
      </c>
      <c r="B34" t="s">
        <v>1829</v>
      </c>
      <c r="C34" s="36">
        <v>3</v>
      </c>
      <c r="D34" s="36">
        <v>27</v>
      </c>
      <c r="E34" s="36">
        <v>417</v>
      </c>
      <c r="F34" s="36">
        <v>621</v>
      </c>
      <c r="G34" s="36">
        <v>5</v>
      </c>
      <c r="H34" s="37">
        <v>0.1</v>
      </c>
      <c r="I34" s="37">
        <v>0.40173410404624277</v>
      </c>
    </row>
    <row r="35" spans="1:9" ht="15" customHeight="1" x14ac:dyDescent="0.25">
      <c r="A35" t="s">
        <v>1106</v>
      </c>
      <c r="B35" t="s">
        <v>1829</v>
      </c>
      <c r="C35" s="36">
        <v>24</v>
      </c>
      <c r="D35" s="36">
        <v>42</v>
      </c>
      <c r="E35" s="36">
        <v>1124</v>
      </c>
      <c r="F35" s="36">
        <v>1298</v>
      </c>
      <c r="G35" s="36">
        <v>11</v>
      </c>
      <c r="H35" s="37">
        <v>0.36363636363636365</v>
      </c>
      <c r="I35" s="37">
        <v>0.46407927332782822</v>
      </c>
    </row>
    <row r="36" spans="1:9" ht="15" customHeight="1" x14ac:dyDescent="0.25">
      <c r="A36" t="s">
        <v>1107</v>
      </c>
      <c r="B36" t="s">
        <v>1829</v>
      </c>
      <c r="C36" s="36">
        <v>8</v>
      </c>
      <c r="D36" s="36">
        <v>28</v>
      </c>
      <c r="E36" s="36">
        <v>596</v>
      </c>
      <c r="F36" s="36">
        <v>731</v>
      </c>
      <c r="G36" s="36">
        <v>6</v>
      </c>
      <c r="H36" s="37">
        <v>0.22222222222222221</v>
      </c>
      <c r="I36" s="37">
        <v>0.44913338357196686</v>
      </c>
    </row>
    <row r="37" spans="1:9" ht="15" customHeight="1" x14ac:dyDescent="0.25">
      <c r="A37" t="s">
        <v>1191</v>
      </c>
      <c r="B37" t="s">
        <v>34</v>
      </c>
      <c r="C37" s="36">
        <v>3</v>
      </c>
      <c r="D37" s="36">
        <v>9</v>
      </c>
      <c r="E37" s="36">
        <v>213</v>
      </c>
      <c r="F37" s="36">
        <v>234</v>
      </c>
      <c r="G37" s="36">
        <v>2</v>
      </c>
      <c r="H37" s="37">
        <v>0.25</v>
      </c>
      <c r="I37" s="37">
        <v>0.47651006711409394</v>
      </c>
    </row>
    <row r="38" spans="1:9" ht="15" customHeight="1" x14ac:dyDescent="0.25">
      <c r="A38" t="s">
        <v>1122</v>
      </c>
      <c r="B38" t="s">
        <v>34</v>
      </c>
      <c r="C38" s="36">
        <v>29</v>
      </c>
      <c r="D38" s="36">
        <v>17</v>
      </c>
      <c r="E38" s="36">
        <v>886</v>
      </c>
      <c r="F38" s="36">
        <v>767</v>
      </c>
      <c r="G38" s="36">
        <v>8</v>
      </c>
      <c r="H38" s="37">
        <v>0.63043478260869568</v>
      </c>
      <c r="I38" s="37">
        <v>0.5359951603145795</v>
      </c>
    </row>
    <row r="39" spans="1:9" ht="15" customHeight="1" x14ac:dyDescent="0.25">
      <c r="A39" t="s">
        <v>1121</v>
      </c>
      <c r="B39" t="s">
        <v>34</v>
      </c>
      <c r="C39" s="36">
        <v>33</v>
      </c>
      <c r="D39" s="36">
        <v>31</v>
      </c>
      <c r="E39" s="36">
        <v>1164</v>
      </c>
      <c r="F39" s="36">
        <v>1139</v>
      </c>
      <c r="G39" s="36">
        <v>11</v>
      </c>
      <c r="H39" s="37">
        <v>0.515625</v>
      </c>
      <c r="I39" s="37">
        <v>0.50542770299609208</v>
      </c>
    </row>
    <row r="40" spans="1:9" ht="15" customHeight="1" x14ac:dyDescent="0.25">
      <c r="A40" t="s">
        <v>1123</v>
      </c>
      <c r="B40" t="s">
        <v>34</v>
      </c>
      <c r="C40" s="36">
        <v>27</v>
      </c>
      <c r="D40" s="36">
        <v>14</v>
      </c>
      <c r="E40" s="36">
        <v>770</v>
      </c>
      <c r="F40" s="36">
        <v>705</v>
      </c>
      <c r="G40" s="36">
        <v>7</v>
      </c>
      <c r="H40" s="37">
        <v>0.65853658536585369</v>
      </c>
      <c r="I40" s="37">
        <v>0.52203389830508473</v>
      </c>
    </row>
    <row r="41" spans="1:9" ht="15" customHeight="1" x14ac:dyDescent="0.25">
      <c r="A41" t="s">
        <v>1189</v>
      </c>
      <c r="B41" t="s">
        <v>34</v>
      </c>
      <c r="C41" s="36">
        <v>26</v>
      </c>
      <c r="D41" s="36">
        <v>16</v>
      </c>
      <c r="E41" s="36">
        <v>792</v>
      </c>
      <c r="F41" s="36">
        <v>710</v>
      </c>
      <c r="G41" s="36">
        <v>8</v>
      </c>
      <c r="H41" s="37">
        <v>0.61904761904761907</v>
      </c>
      <c r="I41" s="37">
        <v>0.52729693741677763</v>
      </c>
    </row>
    <row r="42" spans="1:9" ht="15" customHeight="1" x14ac:dyDescent="0.25">
      <c r="A42" t="s">
        <v>1266</v>
      </c>
      <c r="B42" t="s">
        <v>1850</v>
      </c>
      <c r="C42" s="36">
        <v>1</v>
      </c>
      <c r="D42" s="36">
        <v>5</v>
      </c>
      <c r="E42" s="36">
        <v>102</v>
      </c>
      <c r="F42" s="36">
        <v>127</v>
      </c>
      <c r="G42" s="36">
        <v>1</v>
      </c>
      <c r="H42" s="37">
        <v>0.16666666666666666</v>
      </c>
      <c r="I42" s="37">
        <v>0.44541484716157204</v>
      </c>
    </row>
    <row r="43" spans="1:9" ht="15" customHeight="1" x14ac:dyDescent="0.25">
      <c r="A43" t="s">
        <v>1203</v>
      </c>
      <c r="B43" t="s">
        <v>1850</v>
      </c>
      <c r="C43" s="36">
        <v>12</v>
      </c>
      <c r="D43" s="36">
        <v>6</v>
      </c>
      <c r="E43" s="36">
        <v>338</v>
      </c>
      <c r="F43" s="36">
        <v>309</v>
      </c>
      <c r="G43" s="36">
        <v>3</v>
      </c>
      <c r="H43" s="37">
        <v>0.66666666666666663</v>
      </c>
      <c r="I43" s="37">
        <v>0.52241112828438951</v>
      </c>
    </row>
    <row r="44" spans="1:9" ht="15" customHeight="1" x14ac:dyDescent="0.25">
      <c r="A44" t="s">
        <v>1137</v>
      </c>
      <c r="B44" t="s">
        <v>1850</v>
      </c>
      <c r="C44" s="36">
        <v>42</v>
      </c>
      <c r="D44" s="36">
        <v>30</v>
      </c>
      <c r="E44" s="36">
        <v>1385</v>
      </c>
      <c r="F44" s="36">
        <v>1257</v>
      </c>
      <c r="G44" s="36">
        <v>12</v>
      </c>
      <c r="H44" s="37">
        <v>0.58333333333333337</v>
      </c>
      <c r="I44" s="37">
        <v>0.52422407267221804</v>
      </c>
    </row>
    <row r="45" spans="1:9" ht="15" customHeight="1" x14ac:dyDescent="0.25">
      <c r="A45" t="s">
        <v>1136</v>
      </c>
      <c r="B45" t="s">
        <v>1850</v>
      </c>
      <c r="C45" s="36">
        <v>60</v>
      </c>
      <c r="D45" s="36">
        <v>11</v>
      </c>
      <c r="E45" s="36">
        <v>1450</v>
      </c>
      <c r="F45" s="36">
        <v>997</v>
      </c>
      <c r="G45" s="36">
        <v>12</v>
      </c>
      <c r="H45" s="37">
        <v>0.84507042253521125</v>
      </c>
      <c r="I45" s="37">
        <v>0.59256232120964447</v>
      </c>
    </row>
    <row r="46" spans="1:9" ht="15" customHeight="1" x14ac:dyDescent="0.25">
      <c r="A46" t="s">
        <v>1138</v>
      </c>
      <c r="B46" t="s">
        <v>1850</v>
      </c>
      <c r="C46" s="36">
        <v>28</v>
      </c>
      <c r="D46" s="36">
        <v>20</v>
      </c>
      <c r="E46" s="36">
        <v>912</v>
      </c>
      <c r="F46" s="36">
        <v>866</v>
      </c>
      <c r="G46" s="36">
        <v>8</v>
      </c>
      <c r="H46" s="37">
        <v>0.58333333333333337</v>
      </c>
      <c r="I46" s="37">
        <v>0.51293588301462312</v>
      </c>
    </row>
    <row r="47" spans="1:9" ht="15" customHeight="1" x14ac:dyDescent="0.25">
      <c r="A47"/>
      <c r="B47"/>
      <c r="C47" s="36"/>
      <c r="D47" s="36"/>
      <c r="E47" s="36"/>
      <c r="F47" s="36"/>
      <c r="G47" s="36"/>
      <c r="H47" s="37"/>
      <c r="I47" s="37"/>
    </row>
    <row r="48" spans="1:9" ht="15" customHeight="1" x14ac:dyDescent="0.25">
      <c r="A48"/>
      <c r="B48"/>
      <c r="C48" s="36"/>
      <c r="D48" s="36"/>
      <c r="E48" s="36"/>
      <c r="F48" s="36"/>
      <c r="G48" s="36"/>
      <c r="H48" s="37"/>
      <c r="I48" s="37"/>
    </row>
    <row r="49" spans="1:9" ht="15" customHeight="1" x14ac:dyDescent="0.25">
      <c r="A49"/>
      <c r="B49"/>
      <c r="C49" s="36"/>
      <c r="D49" s="36"/>
      <c r="E49" s="36"/>
      <c r="F49" s="36"/>
      <c r="G49" s="36"/>
      <c r="H49" s="37"/>
      <c r="I49" s="37"/>
    </row>
    <row r="50" spans="1:9" ht="15" customHeight="1" x14ac:dyDescent="0.25">
      <c r="A50"/>
      <c r="B50"/>
      <c r="C50" s="36"/>
      <c r="D50" s="36"/>
      <c r="E50" s="36"/>
      <c r="F50" s="36"/>
      <c r="G50" s="36"/>
      <c r="H50" s="37"/>
      <c r="I50" s="37"/>
    </row>
    <row r="51" spans="1:9" ht="15" customHeight="1" x14ac:dyDescent="0.25">
      <c r="A51"/>
      <c r="B51"/>
      <c r="C51" s="36"/>
      <c r="D51" s="36"/>
      <c r="E51" s="36"/>
      <c r="F51" s="36"/>
      <c r="G51" s="36"/>
      <c r="H51" s="37"/>
      <c r="I51" s="37"/>
    </row>
    <row r="52" spans="1:9" ht="15" customHeight="1" x14ac:dyDescent="0.25">
      <c r="A52"/>
      <c r="B52"/>
      <c r="C52" s="36"/>
      <c r="D52" s="36"/>
      <c r="E52" s="36"/>
      <c r="F52" s="36"/>
      <c r="G52" s="36"/>
      <c r="H52" s="37"/>
      <c r="I52" s="37"/>
    </row>
    <row r="53" spans="1:9" ht="15" customHeight="1" x14ac:dyDescent="0.25">
      <c r="A53"/>
      <c r="B53"/>
      <c r="C53" s="36"/>
      <c r="D53" s="36"/>
      <c r="E53" s="36"/>
      <c r="F53" s="36"/>
      <c r="G53" s="36"/>
      <c r="H53" s="37"/>
      <c r="I53" s="37"/>
    </row>
    <row r="54" spans="1:9" ht="15" customHeight="1" x14ac:dyDescent="0.25">
      <c r="A54"/>
      <c r="B54"/>
      <c r="C54" s="36"/>
      <c r="D54" s="36"/>
      <c r="E54" s="36"/>
      <c r="F54" s="36"/>
      <c r="G54" s="36"/>
      <c r="H54" s="37"/>
      <c r="I54" s="37"/>
    </row>
    <row r="55" spans="1:9" ht="15" customHeight="1" x14ac:dyDescent="0.25">
      <c r="A55"/>
      <c r="B55"/>
      <c r="C55" s="36"/>
      <c r="D55" s="36"/>
      <c r="E55" s="36"/>
      <c r="F55" s="36"/>
      <c r="G55" s="36"/>
      <c r="H55" s="37"/>
      <c r="I55" s="37"/>
    </row>
    <row r="56" spans="1:9" ht="15" customHeight="1" x14ac:dyDescent="0.25">
      <c r="A56"/>
      <c r="B56"/>
      <c r="C56" s="36"/>
      <c r="D56" s="36"/>
      <c r="E56" s="36"/>
      <c r="F56" s="36"/>
      <c r="G56" s="36"/>
      <c r="H56" s="37"/>
      <c r="I56" s="37"/>
    </row>
    <row r="57" spans="1:9" ht="15" customHeight="1" x14ac:dyDescent="0.25">
      <c r="A57"/>
      <c r="B57"/>
      <c r="C57" s="36"/>
      <c r="D57" s="36"/>
      <c r="E57" s="36"/>
      <c r="F57" s="36"/>
      <c r="G57" s="36"/>
      <c r="H57" s="37"/>
      <c r="I57" s="37"/>
    </row>
    <row r="58" spans="1:9" ht="15" customHeight="1" x14ac:dyDescent="0.25">
      <c r="A58"/>
      <c r="B58"/>
      <c r="C58" s="36"/>
      <c r="D58" s="36"/>
      <c r="E58" s="36"/>
      <c r="F58" s="36"/>
      <c r="G58" s="36"/>
      <c r="H58" s="37"/>
      <c r="I58" s="37"/>
    </row>
    <row r="59" spans="1:9" ht="15" customHeight="1" x14ac:dyDescent="0.25">
      <c r="A59"/>
      <c r="B59"/>
      <c r="C59" s="36"/>
      <c r="D59" s="36"/>
      <c r="E59" s="36"/>
      <c r="F59" s="36"/>
      <c r="G59" s="36"/>
      <c r="H59" s="37"/>
      <c r="I59" s="37"/>
    </row>
    <row r="60" spans="1:9" ht="15" customHeight="1" x14ac:dyDescent="0.25">
      <c r="A60"/>
      <c r="B60"/>
      <c r="C60" s="36"/>
      <c r="D60" s="36"/>
      <c r="E60" s="36"/>
      <c r="F60" s="36"/>
      <c r="G60" s="36"/>
      <c r="H60" s="37"/>
      <c r="I60" s="37"/>
    </row>
    <row r="61" spans="1:9" ht="15" customHeight="1" x14ac:dyDescent="0.25">
      <c r="A61"/>
      <c r="B61"/>
      <c r="C61" s="36"/>
      <c r="D61" s="36"/>
      <c r="E61" s="36"/>
      <c r="F61" s="36"/>
      <c r="G61" s="36"/>
      <c r="H61" s="37"/>
      <c r="I61" s="37"/>
    </row>
    <row r="62" spans="1:9" ht="15" customHeight="1" x14ac:dyDescent="0.25">
      <c r="A62"/>
      <c r="B62"/>
      <c r="C62" s="36"/>
      <c r="D62" s="36"/>
      <c r="E62" s="36"/>
      <c r="F62" s="36"/>
      <c r="G62" s="36"/>
      <c r="H62" s="37"/>
      <c r="I62" s="37"/>
    </row>
    <row r="63" spans="1:9" ht="15" customHeight="1" x14ac:dyDescent="0.25">
      <c r="A63"/>
      <c r="B63"/>
      <c r="C63" s="36"/>
      <c r="D63" s="36"/>
      <c r="E63" s="36"/>
      <c r="F63" s="36"/>
      <c r="G63" s="36"/>
      <c r="H63" s="37"/>
      <c r="I63" s="37"/>
    </row>
    <row r="64" spans="1:9" ht="15" customHeight="1" x14ac:dyDescent="0.25">
      <c r="A64"/>
      <c r="B64"/>
      <c r="C64" s="36"/>
      <c r="D64" s="36"/>
      <c r="E64" s="36"/>
      <c r="F64" s="36"/>
      <c r="G64" s="36"/>
      <c r="H64" s="37"/>
      <c r="I64" s="37"/>
    </row>
    <row r="65" spans="1:9" ht="15" customHeight="1" x14ac:dyDescent="0.25">
      <c r="A65"/>
      <c r="B65"/>
      <c r="C65" s="36"/>
      <c r="D65" s="36"/>
      <c r="E65" s="36"/>
      <c r="F65" s="36"/>
      <c r="G65" s="36"/>
      <c r="H65" s="37"/>
      <c r="I65" s="37"/>
    </row>
    <row r="66" spans="1:9" ht="15" customHeight="1" x14ac:dyDescent="0.25">
      <c r="A66"/>
      <c r="B66"/>
      <c r="C66" s="36"/>
      <c r="D66" s="36"/>
      <c r="E66" s="36"/>
      <c r="F66" s="36"/>
      <c r="G66" s="36"/>
      <c r="H66" s="37"/>
      <c r="I66" s="37"/>
    </row>
    <row r="67" spans="1:9" ht="15" customHeight="1" x14ac:dyDescent="0.25">
      <c r="A67"/>
      <c r="B67"/>
      <c r="C67" s="36"/>
      <c r="D67" s="36"/>
      <c r="E67" s="36"/>
      <c r="F67" s="36"/>
      <c r="G67" s="36"/>
      <c r="H67" s="37"/>
      <c r="I67" s="37"/>
    </row>
    <row r="68" spans="1:9" ht="15" customHeight="1" x14ac:dyDescent="0.25">
      <c r="A68"/>
      <c r="B68"/>
      <c r="C68" s="36"/>
      <c r="D68" s="36"/>
      <c r="E68" s="36"/>
      <c r="F68" s="36"/>
      <c r="G68" s="36"/>
      <c r="H68" s="37"/>
      <c r="I68" s="37"/>
    </row>
    <row r="69" spans="1:9" ht="15" customHeight="1" x14ac:dyDescent="0.25">
      <c r="A69"/>
      <c r="B69"/>
      <c r="C69" s="36"/>
      <c r="D69" s="36"/>
      <c r="E69" s="36"/>
      <c r="F69" s="36"/>
      <c r="G69" s="36"/>
      <c r="H69" s="37"/>
      <c r="I69" s="37"/>
    </row>
    <row r="70" spans="1:9" ht="15" customHeight="1" x14ac:dyDescent="0.25">
      <c r="A70"/>
      <c r="B70"/>
      <c r="C70" s="36"/>
      <c r="D70" s="36"/>
      <c r="E70" s="36"/>
      <c r="F70" s="36"/>
      <c r="G70" s="36"/>
      <c r="H70" s="37"/>
      <c r="I70" s="37"/>
    </row>
    <row r="71" spans="1:9" ht="15" customHeight="1" x14ac:dyDescent="0.25">
      <c r="A71"/>
      <c r="B71"/>
      <c r="C71" s="36"/>
      <c r="D71" s="36"/>
      <c r="E71" s="36"/>
      <c r="F71" s="36"/>
      <c r="G71" s="36"/>
      <c r="H71" s="37"/>
      <c r="I71" s="37"/>
    </row>
  </sheetData>
  <autoFilter ref="A5:I5" xr:uid="{67D8D9F9-45FD-495E-B358-5425D60EF178}"/>
  <mergeCells count="4">
    <mergeCell ref="A1:I1"/>
    <mergeCell ref="A2:I2"/>
    <mergeCell ref="C4:D4"/>
    <mergeCell ref="E4:F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EEA15-8D66-4441-8471-DD99E781B231}">
  <dimension ref="A1:J101"/>
  <sheetViews>
    <sheetView workbookViewId="0">
      <selection sqref="A1:J1"/>
    </sheetView>
  </sheetViews>
  <sheetFormatPr defaultColWidth="14.42578125" defaultRowHeight="12.75" x14ac:dyDescent="0.2"/>
  <cols>
    <col min="1" max="2" width="25.7109375" style="32" customWidth="1"/>
    <col min="3" max="3" width="16.7109375" style="32" customWidth="1"/>
    <col min="4" max="7" width="6.7109375" style="32" customWidth="1"/>
    <col min="8" max="10" width="8.7109375" style="32" customWidth="1"/>
    <col min="11" max="16384" width="14.42578125" style="32"/>
  </cols>
  <sheetData>
    <row r="1" spans="1:10" s="8" customFormat="1" ht="20.25" x14ac:dyDescent="0.3">
      <c r="A1" s="158" t="s">
        <v>1893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0" s="1" customFormat="1" ht="12.75" customHeight="1" x14ac:dyDescent="0.25">
      <c r="A2" s="159"/>
      <c r="B2" s="126"/>
      <c r="C2" s="126"/>
      <c r="D2" s="126"/>
      <c r="E2" s="126"/>
      <c r="F2" s="126"/>
      <c r="G2" s="126"/>
      <c r="H2" s="126"/>
      <c r="I2" s="126"/>
      <c r="J2" s="126"/>
    </row>
    <row r="3" spans="1:10" ht="15" customHeight="1" x14ac:dyDescent="0.25">
      <c r="A3" s="9" t="s">
        <v>1854</v>
      </c>
      <c r="B3" s="31"/>
      <c r="C3" s="31"/>
      <c r="D3" s="31"/>
      <c r="E3" s="31"/>
      <c r="F3" s="31"/>
      <c r="G3" s="31" t="s">
        <v>1821</v>
      </c>
      <c r="H3" s="31"/>
      <c r="I3" s="31"/>
      <c r="J3" s="31"/>
    </row>
    <row r="4" spans="1:10" ht="15" customHeight="1" x14ac:dyDescent="0.2">
      <c r="A4" s="33"/>
      <c r="B4" s="33"/>
      <c r="C4" s="33"/>
      <c r="D4" s="164" t="s">
        <v>3</v>
      </c>
      <c r="E4" s="165"/>
      <c r="F4" s="164" t="s">
        <v>2</v>
      </c>
      <c r="G4" s="165"/>
      <c r="H4" s="34"/>
      <c r="I4" s="34"/>
      <c r="J4" s="34"/>
    </row>
    <row r="5" spans="1:10" ht="15" customHeight="1" x14ac:dyDescent="0.2">
      <c r="A5" s="33" t="s">
        <v>1835</v>
      </c>
      <c r="B5" s="33" t="s">
        <v>1835</v>
      </c>
      <c r="C5" s="33" t="s">
        <v>1823</v>
      </c>
      <c r="D5" s="34" t="s">
        <v>8</v>
      </c>
      <c r="E5" s="34" t="s">
        <v>10</v>
      </c>
      <c r="F5" s="34" t="s">
        <v>8</v>
      </c>
      <c r="G5" s="34" t="s">
        <v>10</v>
      </c>
      <c r="H5" s="35" t="s">
        <v>1</v>
      </c>
      <c r="I5" s="35" t="s">
        <v>1824</v>
      </c>
      <c r="J5" s="35" t="s">
        <v>1825</v>
      </c>
    </row>
    <row r="6" spans="1:10" ht="15" customHeight="1" x14ac:dyDescent="0.25">
      <c r="A6" t="s">
        <v>1119</v>
      </c>
      <c r="B6" t="s">
        <v>1049</v>
      </c>
      <c r="C6" t="s">
        <v>1847</v>
      </c>
      <c r="D6" s="36">
        <v>0</v>
      </c>
      <c r="E6" s="36">
        <v>2</v>
      </c>
      <c r="F6" s="36">
        <v>27</v>
      </c>
      <c r="G6" s="36">
        <v>42</v>
      </c>
      <c r="H6" s="36">
        <v>1</v>
      </c>
      <c r="I6" s="37">
        <v>0</v>
      </c>
      <c r="J6" s="37">
        <v>0.39130434782608697</v>
      </c>
    </row>
    <row r="7" spans="1:10" ht="15" customHeight="1" x14ac:dyDescent="0.25">
      <c r="A7" t="s">
        <v>1053</v>
      </c>
      <c r="B7" t="s">
        <v>1070</v>
      </c>
      <c r="C7" t="s">
        <v>1847</v>
      </c>
      <c r="D7" s="36">
        <v>1</v>
      </c>
      <c r="E7" s="36">
        <v>1</v>
      </c>
      <c r="F7" s="36">
        <v>38</v>
      </c>
      <c r="G7" s="36">
        <v>38</v>
      </c>
      <c r="H7" s="36">
        <v>1</v>
      </c>
      <c r="I7" s="37">
        <v>0.5</v>
      </c>
      <c r="J7" s="37">
        <v>0.5</v>
      </c>
    </row>
    <row r="8" spans="1:10" ht="15" customHeight="1" x14ac:dyDescent="0.25">
      <c r="A8" t="s">
        <v>1053</v>
      </c>
      <c r="B8" t="s">
        <v>1049</v>
      </c>
      <c r="C8" t="s">
        <v>1847</v>
      </c>
      <c r="D8" s="36">
        <v>2</v>
      </c>
      <c r="E8" s="36">
        <v>4</v>
      </c>
      <c r="F8" s="36">
        <v>90</v>
      </c>
      <c r="G8" s="36">
        <v>122</v>
      </c>
      <c r="H8" s="36">
        <v>3</v>
      </c>
      <c r="I8" s="37">
        <v>0.33333333333333331</v>
      </c>
      <c r="J8" s="37">
        <v>0.42452830188679247</v>
      </c>
    </row>
    <row r="9" spans="1:10" ht="15" customHeight="1" x14ac:dyDescent="0.25">
      <c r="A9" t="s">
        <v>1053</v>
      </c>
      <c r="B9" t="s">
        <v>1051</v>
      </c>
      <c r="C9" t="s">
        <v>1847</v>
      </c>
      <c r="D9" s="36">
        <v>0</v>
      </c>
      <c r="E9" s="36">
        <v>2</v>
      </c>
      <c r="F9" s="36">
        <v>29</v>
      </c>
      <c r="G9" s="36">
        <v>42</v>
      </c>
      <c r="H9" s="36">
        <v>1</v>
      </c>
      <c r="I9" s="37">
        <v>0</v>
      </c>
      <c r="J9" s="37">
        <v>0.40845070422535212</v>
      </c>
    </row>
    <row r="10" spans="1:10" ht="15" customHeight="1" x14ac:dyDescent="0.25">
      <c r="A10" t="s">
        <v>1051</v>
      </c>
      <c r="B10" t="s">
        <v>1104</v>
      </c>
      <c r="C10" t="s">
        <v>1847</v>
      </c>
      <c r="D10" s="36">
        <v>2</v>
      </c>
      <c r="E10" s="36">
        <v>0</v>
      </c>
      <c r="F10" s="36">
        <v>44</v>
      </c>
      <c r="G10" s="36">
        <v>39</v>
      </c>
      <c r="H10" s="36">
        <v>1</v>
      </c>
      <c r="I10" s="37">
        <v>1</v>
      </c>
      <c r="J10" s="37">
        <v>0.53012048192771088</v>
      </c>
    </row>
    <row r="11" spans="1:10" ht="15" customHeight="1" x14ac:dyDescent="0.25">
      <c r="A11" t="s">
        <v>1051</v>
      </c>
      <c r="B11" t="s">
        <v>1070</v>
      </c>
      <c r="C11" t="s">
        <v>1847</v>
      </c>
      <c r="D11" s="36">
        <v>4</v>
      </c>
      <c r="E11" s="36">
        <v>4</v>
      </c>
      <c r="F11" s="36">
        <v>144</v>
      </c>
      <c r="G11" s="36">
        <v>148</v>
      </c>
      <c r="H11" s="36">
        <v>4</v>
      </c>
      <c r="I11" s="37">
        <v>0.5</v>
      </c>
      <c r="J11" s="37">
        <v>0.49315068493150682</v>
      </c>
    </row>
    <row r="12" spans="1:10" ht="15" customHeight="1" x14ac:dyDescent="0.25">
      <c r="A12" t="s">
        <v>1051</v>
      </c>
      <c r="B12" t="s">
        <v>1049</v>
      </c>
      <c r="C12" t="s">
        <v>1847</v>
      </c>
      <c r="D12" s="36">
        <v>6</v>
      </c>
      <c r="E12" s="36">
        <v>8</v>
      </c>
      <c r="F12" s="36">
        <v>259</v>
      </c>
      <c r="G12" s="36">
        <v>268</v>
      </c>
      <c r="H12" s="36">
        <v>7</v>
      </c>
      <c r="I12" s="37">
        <v>0.42857142857142855</v>
      </c>
      <c r="J12" s="37">
        <v>0.49146110056925996</v>
      </c>
    </row>
    <row r="13" spans="1:10" ht="15" customHeight="1" x14ac:dyDescent="0.25">
      <c r="A13" t="s">
        <v>1070</v>
      </c>
      <c r="B13" t="s">
        <v>1104</v>
      </c>
      <c r="C13" t="s">
        <v>1847</v>
      </c>
      <c r="D13" s="36">
        <v>2</v>
      </c>
      <c r="E13" s="36">
        <v>0</v>
      </c>
      <c r="F13" s="36">
        <v>42</v>
      </c>
      <c r="G13" s="36">
        <v>31</v>
      </c>
      <c r="H13" s="36">
        <v>1</v>
      </c>
      <c r="I13" s="37">
        <v>1</v>
      </c>
      <c r="J13" s="37">
        <v>0.57534246575342463</v>
      </c>
    </row>
    <row r="14" spans="1:10" ht="15" customHeight="1" x14ac:dyDescent="0.25">
      <c r="A14" t="s">
        <v>1070</v>
      </c>
      <c r="B14" t="s">
        <v>1072</v>
      </c>
      <c r="C14" t="s">
        <v>1847</v>
      </c>
      <c r="D14" s="36">
        <v>2</v>
      </c>
      <c r="E14" s="36">
        <v>2</v>
      </c>
      <c r="F14" s="36">
        <v>82</v>
      </c>
      <c r="G14" s="36">
        <v>76</v>
      </c>
      <c r="H14" s="36">
        <v>2</v>
      </c>
      <c r="I14" s="37">
        <v>0.5</v>
      </c>
      <c r="J14" s="37">
        <v>0.51898734177215189</v>
      </c>
    </row>
    <row r="15" spans="1:10" ht="15" customHeight="1" x14ac:dyDescent="0.25">
      <c r="A15" t="s">
        <v>1276</v>
      </c>
      <c r="B15" t="s">
        <v>1049</v>
      </c>
      <c r="C15" t="s">
        <v>1847</v>
      </c>
      <c r="D15" s="36">
        <v>0</v>
      </c>
      <c r="E15" s="36">
        <v>2</v>
      </c>
      <c r="F15" s="36">
        <v>30</v>
      </c>
      <c r="G15" s="36">
        <v>42</v>
      </c>
      <c r="H15" s="36">
        <v>1</v>
      </c>
      <c r="I15" s="37">
        <v>0</v>
      </c>
      <c r="J15" s="37">
        <v>0.41666666666666669</v>
      </c>
    </row>
    <row r="16" spans="1:10" ht="15" customHeight="1" x14ac:dyDescent="0.25">
      <c r="A16" t="s">
        <v>1049</v>
      </c>
      <c r="B16" t="s">
        <v>1072</v>
      </c>
      <c r="C16" t="s">
        <v>1847</v>
      </c>
      <c r="D16" s="36">
        <v>2</v>
      </c>
      <c r="E16" s="36">
        <v>0</v>
      </c>
      <c r="F16" s="36">
        <v>42</v>
      </c>
      <c r="G16" s="36">
        <v>32</v>
      </c>
      <c r="H16" s="36">
        <v>1</v>
      </c>
      <c r="I16" s="37">
        <v>1</v>
      </c>
      <c r="J16" s="37">
        <v>0.56756756756756754</v>
      </c>
    </row>
    <row r="17" spans="1:10" ht="15" customHeight="1" x14ac:dyDescent="0.25">
      <c r="A17" t="s">
        <v>1104</v>
      </c>
      <c r="B17" t="s">
        <v>1072</v>
      </c>
      <c r="C17" t="s">
        <v>1847</v>
      </c>
      <c r="D17" s="36">
        <v>0</v>
      </c>
      <c r="E17" s="36">
        <v>2</v>
      </c>
      <c r="F17" s="36">
        <v>34</v>
      </c>
      <c r="G17" s="36">
        <v>42</v>
      </c>
      <c r="H17" s="36">
        <v>1</v>
      </c>
      <c r="I17" s="37">
        <v>0</v>
      </c>
      <c r="J17" s="37">
        <v>0.44736842105263158</v>
      </c>
    </row>
    <row r="18" spans="1:10" ht="15" customHeight="1" x14ac:dyDescent="0.25">
      <c r="A18" t="s">
        <v>1054</v>
      </c>
      <c r="B18" t="s">
        <v>1166</v>
      </c>
      <c r="C18" t="s">
        <v>1848</v>
      </c>
      <c r="D18" s="36">
        <v>2</v>
      </c>
      <c r="E18" s="36">
        <v>2</v>
      </c>
      <c r="F18" s="36">
        <v>70</v>
      </c>
      <c r="G18" s="36">
        <v>71</v>
      </c>
      <c r="H18" s="36">
        <v>2</v>
      </c>
      <c r="I18" s="37">
        <v>0.5</v>
      </c>
      <c r="J18" s="37">
        <v>0.49645390070921985</v>
      </c>
    </row>
    <row r="19" spans="1:10" ht="15" customHeight="1" x14ac:dyDescent="0.25">
      <c r="A19" t="s">
        <v>1054</v>
      </c>
      <c r="B19" t="s">
        <v>1050</v>
      </c>
      <c r="C19" t="s">
        <v>1848</v>
      </c>
      <c r="D19" s="36">
        <v>6</v>
      </c>
      <c r="E19" s="36">
        <v>14</v>
      </c>
      <c r="F19" s="36">
        <v>356</v>
      </c>
      <c r="G19" s="36">
        <v>390</v>
      </c>
      <c r="H19" s="36">
        <v>10</v>
      </c>
      <c r="I19" s="37">
        <v>0.3</v>
      </c>
      <c r="J19" s="37">
        <v>0.47721179624664878</v>
      </c>
    </row>
    <row r="20" spans="1:10" ht="15" customHeight="1" x14ac:dyDescent="0.25">
      <c r="A20" t="s">
        <v>1050</v>
      </c>
      <c r="B20" t="s">
        <v>1166</v>
      </c>
      <c r="C20" t="s">
        <v>1848</v>
      </c>
      <c r="D20" s="36">
        <v>0</v>
      </c>
      <c r="E20" s="36">
        <v>2</v>
      </c>
      <c r="F20" s="36">
        <v>18</v>
      </c>
      <c r="G20" s="36">
        <v>42</v>
      </c>
      <c r="H20" s="36">
        <v>1</v>
      </c>
      <c r="I20" s="37">
        <v>0</v>
      </c>
      <c r="J20" s="37">
        <v>0.3</v>
      </c>
    </row>
    <row r="21" spans="1:10" ht="15" customHeight="1" x14ac:dyDescent="0.25">
      <c r="A21" t="s">
        <v>1052</v>
      </c>
      <c r="B21" t="s">
        <v>1050</v>
      </c>
      <c r="C21" t="s">
        <v>1848</v>
      </c>
      <c r="D21" s="36">
        <v>8</v>
      </c>
      <c r="E21" s="36">
        <v>10</v>
      </c>
      <c r="F21" s="36">
        <v>313</v>
      </c>
      <c r="G21" s="36">
        <v>326</v>
      </c>
      <c r="H21" s="36">
        <v>9</v>
      </c>
      <c r="I21" s="37">
        <v>0.44444444444444442</v>
      </c>
      <c r="J21" s="37">
        <v>0.48982785602503914</v>
      </c>
    </row>
    <row r="22" spans="1:10" ht="15" customHeight="1" x14ac:dyDescent="0.25">
      <c r="A22" t="s">
        <v>1052</v>
      </c>
      <c r="B22" t="s">
        <v>1166</v>
      </c>
      <c r="C22" t="s">
        <v>1848</v>
      </c>
      <c r="D22" s="36">
        <v>0</v>
      </c>
      <c r="E22" s="36">
        <v>4</v>
      </c>
      <c r="F22" s="36">
        <v>54</v>
      </c>
      <c r="G22" s="36">
        <v>85</v>
      </c>
      <c r="H22" s="36">
        <v>2</v>
      </c>
      <c r="I22" s="37">
        <v>0</v>
      </c>
      <c r="J22" s="37">
        <v>0.38848920863309355</v>
      </c>
    </row>
    <row r="23" spans="1:10" ht="15" customHeight="1" x14ac:dyDescent="0.25">
      <c r="A23" t="s">
        <v>1073</v>
      </c>
      <c r="B23" t="s">
        <v>1071</v>
      </c>
      <c r="C23" t="s">
        <v>32</v>
      </c>
      <c r="D23" s="36">
        <v>22</v>
      </c>
      <c r="E23" s="36">
        <v>0</v>
      </c>
      <c r="F23" s="36">
        <v>469</v>
      </c>
      <c r="G23" s="36">
        <v>318</v>
      </c>
      <c r="H23" s="36">
        <v>11</v>
      </c>
      <c r="I23" s="37">
        <v>1</v>
      </c>
      <c r="J23" s="37">
        <v>0.59593392630241426</v>
      </c>
    </row>
    <row r="24" spans="1:10" ht="15" customHeight="1" x14ac:dyDescent="0.25">
      <c r="A24" t="s">
        <v>1071</v>
      </c>
      <c r="B24" t="s">
        <v>1074</v>
      </c>
      <c r="C24" t="s">
        <v>32</v>
      </c>
      <c r="D24" s="36">
        <v>12</v>
      </c>
      <c r="E24" s="36">
        <v>0</v>
      </c>
      <c r="F24" s="36">
        <v>252</v>
      </c>
      <c r="G24" s="36">
        <v>175</v>
      </c>
      <c r="H24" s="36">
        <v>6</v>
      </c>
      <c r="I24" s="37">
        <v>1</v>
      </c>
      <c r="J24" s="37">
        <v>0.5901639344262295</v>
      </c>
    </row>
    <row r="25" spans="1:10" ht="15" customHeight="1" x14ac:dyDescent="0.25">
      <c r="A25" t="s">
        <v>1071</v>
      </c>
      <c r="B25" t="s">
        <v>1225</v>
      </c>
      <c r="C25" t="s">
        <v>32</v>
      </c>
      <c r="D25" s="36">
        <v>7</v>
      </c>
      <c r="E25" s="36">
        <v>5</v>
      </c>
      <c r="F25" s="36">
        <v>234</v>
      </c>
      <c r="G25" s="36">
        <v>206</v>
      </c>
      <c r="H25" s="36">
        <v>6</v>
      </c>
      <c r="I25" s="37">
        <v>0.58333333333333337</v>
      </c>
      <c r="J25" s="37">
        <v>0.53181818181818186</v>
      </c>
    </row>
    <row r="26" spans="1:10" ht="15" customHeight="1" x14ac:dyDescent="0.25">
      <c r="A26" t="s">
        <v>1071</v>
      </c>
      <c r="B26" t="s">
        <v>1213</v>
      </c>
      <c r="C26" t="s">
        <v>32</v>
      </c>
      <c r="D26" s="36">
        <v>0</v>
      </c>
      <c r="E26" s="36">
        <v>2</v>
      </c>
      <c r="F26" s="36">
        <v>32</v>
      </c>
      <c r="G26" s="36">
        <v>42</v>
      </c>
      <c r="H26" s="36">
        <v>1</v>
      </c>
      <c r="I26" s="37">
        <v>0</v>
      </c>
      <c r="J26" s="37">
        <v>0.43243243243243246</v>
      </c>
    </row>
    <row r="27" spans="1:10" ht="15" customHeight="1" x14ac:dyDescent="0.25">
      <c r="A27" t="s">
        <v>815</v>
      </c>
      <c r="B27" t="s">
        <v>1089</v>
      </c>
      <c r="C27" t="s">
        <v>1840</v>
      </c>
      <c r="D27" s="36">
        <v>11</v>
      </c>
      <c r="E27" s="36">
        <v>11</v>
      </c>
      <c r="F27" s="36">
        <v>397</v>
      </c>
      <c r="G27" s="36">
        <v>407</v>
      </c>
      <c r="H27" s="36">
        <v>11</v>
      </c>
      <c r="I27" s="37">
        <v>0.5</v>
      </c>
      <c r="J27" s="37">
        <v>0.49378109452736318</v>
      </c>
    </row>
    <row r="28" spans="1:10" ht="15" customHeight="1" x14ac:dyDescent="0.25">
      <c r="A28" t="s">
        <v>815</v>
      </c>
      <c r="B28" t="s">
        <v>1090</v>
      </c>
      <c r="C28" t="s">
        <v>1840</v>
      </c>
      <c r="D28" s="36">
        <v>3</v>
      </c>
      <c r="E28" s="36">
        <v>5</v>
      </c>
      <c r="F28" s="36">
        <v>136</v>
      </c>
      <c r="G28" s="36">
        <v>155</v>
      </c>
      <c r="H28" s="36">
        <v>4</v>
      </c>
      <c r="I28" s="37">
        <v>0.375</v>
      </c>
      <c r="J28" s="37">
        <v>0.46735395189003437</v>
      </c>
    </row>
    <row r="29" spans="1:10" ht="15" customHeight="1" x14ac:dyDescent="0.25">
      <c r="A29" t="s">
        <v>1089</v>
      </c>
      <c r="B29" t="s">
        <v>1849</v>
      </c>
      <c r="C29" t="s">
        <v>1840</v>
      </c>
      <c r="D29" s="36">
        <v>1</v>
      </c>
      <c r="E29" s="36">
        <v>1</v>
      </c>
      <c r="F29" s="36">
        <v>37</v>
      </c>
      <c r="G29" s="36">
        <v>40</v>
      </c>
      <c r="H29" s="36">
        <v>1</v>
      </c>
      <c r="I29" s="37">
        <v>0.5</v>
      </c>
      <c r="J29" s="37">
        <v>0.48051948051948051</v>
      </c>
    </row>
    <row r="30" spans="1:10" ht="15" customHeight="1" x14ac:dyDescent="0.25">
      <c r="A30" t="s">
        <v>1089</v>
      </c>
      <c r="B30" t="s">
        <v>1090</v>
      </c>
      <c r="C30" t="s">
        <v>1840</v>
      </c>
      <c r="D30" s="36">
        <v>3</v>
      </c>
      <c r="E30" s="36">
        <v>13</v>
      </c>
      <c r="F30" s="36">
        <v>262</v>
      </c>
      <c r="G30" s="36">
        <v>322</v>
      </c>
      <c r="H30" s="36">
        <v>8</v>
      </c>
      <c r="I30" s="37">
        <v>0.1875</v>
      </c>
      <c r="J30" s="37">
        <v>0.44863013698630139</v>
      </c>
    </row>
    <row r="31" spans="1:10" ht="15" customHeight="1" x14ac:dyDescent="0.25">
      <c r="A31" t="s">
        <v>1246</v>
      </c>
      <c r="B31" t="s">
        <v>1103</v>
      </c>
      <c r="C31" t="s">
        <v>1829</v>
      </c>
      <c r="D31" s="36">
        <v>3</v>
      </c>
      <c r="E31" s="36">
        <v>1</v>
      </c>
      <c r="F31" s="36">
        <v>85</v>
      </c>
      <c r="G31" s="36">
        <v>71</v>
      </c>
      <c r="H31" s="36">
        <v>2</v>
      </c>
      <c r="I31" s="37">
        <v>0.75</v>
      </c>
      <c r="J31" s="37">
        <v>0.54487179487179482</v>
      </c>
    </row>
    <row r="32" spans="1:10" ht="15" customHeight="1" x14ac:dyDescent="0.25">
      <c r="A32" t="s">
        <v>1246</v>
      </c>
      <c r="B32" t="s">
        <v>1102</v>
      </c>
      <c r="C32" t="s">
        <v>1829</v>
      </c>
      <c r="D32" s="36">
        <v>0</v>
      </c>
      <c r="E32" s="36">
        <v>2</v>
      </c>
      <c r="F32" s="36">
        <v>17</v>
      </c>
      <c r="G32" s="36">
        <v>42</v>
      </c>
      <c r="H32" s="36">
        <v>1</v>
      </c>
      <c r="I32" s="37">
        <v>0</v>
      </c>
      <c r="J32" s="37">
        <v>0.28813559322033899</v>
      </c>
    </row>
    <row r="33" spans="1:10" ht="15" customHeight="1" x14ac:dyDescent="0.25">
      <c r="A33" t="s">
        <v>1102</v>
      </c>
      <c r="B33" t="s">
        <v>1177</v>
      </c>
      <c r="C33" t="s">
        <v>1829</v>
      </c>
      <c r="D33" s="36">
        <v>1</v>
      </c>
      <c r="E33" s="36">
        <v>3</v>
      </c>
      <c r="F33" s="36">
        <v>62</v>
      </c>
      <c r="G33" s="36">
        <v>81</v>
      </c>
      <c r="H33" s="36">
        <v>2</v>
      </c>
      <c r="I33" s="37">
        <v>0.25</v>
      </c>
      <c r="J33" s="37">
        <v>0.43356643356643354</v>
      </c>
    </row>
    <row r="34" spans="1:10" ht="15" customHeight="1" x14ac:dyDescent="0.25">
      <c r="A34" t="s">
        <v>1105</v>
      </c>
      <c r="B34" t="s">
        <v>1246</v>
      </c>
      <c r="C34" t="s">
        <v>1829</v>
      </c>
      <c r="D34" s="36">
        <v>4</v>
      </c>
      <c r="E34" s="36">
        <v>0</v>
      </c>
      <c r="F34" s="36">
        <v>84</v>
      </c>
      <c r="G34" s="36">
        <v>52</v>
      </c>
      <c r="H34" s="36">
        <v>2</v>
      </c>
      <c r="I34" s="37">
        <v>1</v>
      </c>
      <c r="J34" s="37">
        <v>0.61764705882352944</v>
      </c>
    </row>
    <row r="35" spans="1:10" ht="15" customHeight="1" x14ac:dyDescent="0.25">
      <c r="A35" t="s">
        <v>1105</v>
      </c>
      <c r="B35" t="s">
        <v>1344</v>
      </c>
      <c r="C35" t="s">
        <v>1829</v>
      </c>
      <c r="D35" s="36">
        <v>1</v>
      </c>
      <c r="E35" s="36">
        <v>1</v>
      </c>
      <c r="F35" s="36">
        <v>42</v>
      </c>
      <c r="G35" s="36">
        <v>43</v>
      </c>
      <c r="H35" s="36">
        <v>1</v>
      </c>
      <c r="I35" s="37">
        <v>0.5</v>
      </c>
      <c r="J35" s="37">
        <v>0.49411764705882355</v>
      </c>
    </row>
    <row r="36" spans="1:10" ht="15" customHeight="1" x14ac:dyDescent="0.25">
      <c r="A36" t="s">
        <v>1105</v>
      </c>
      <c r="B36" t="s">
        <v>1177</v>
      </c>
      <c r="C36" t="s">
        <v>1829</v>
      </c>
      <c r="D36" s="36">
        <v>2</v>
      </c>
      <c r="E36" s="36">
        <v>2</v>
      </c>
      <c r="F36" s="36">
        <v>77</v>
      </c>
      <c r="G36" s="36">
        <v>83</v>
      </c>
      <c r="H36" s="36">
        <v>2</v>
      </c>
      <c r="I36" s="37">
        <v>0.5</v>
      </c>
      <c r="J36" s="37">
        <v>0.48125000000000001</v>
      </c>
    </row>
    <row r="37" spans="1:10" ht="15" customHeight="1" x14ac:dyDescent="0.25">
      <c r="A37" t="s">
        <v>1105</v>
      </c>
      <c r="B37" t="s">
        <v>1102</v>
      </c>
      <c r="C37" t="s">
        <v>1829</v>
      </c>
      <c r="D37" s="36">
        <v>5</v>
      </c>
      <c r="E37" s="36">
        <v>7</v>
      </c>
      <c r="F37" s="36">
        <v>199</v>
      </c>
      <c r="G37" s="36">
        <v>237</v>
      </c>
      <c r="H37" s="36">
        <v>6</v>
      </c>
      <c r="I37" s="37">
        <v>0.41666666666666669</v>
      </c>
      <c r="J37" s="37">
        <v>0.45642201834862384</v>
      </c>
    </row>
    <row r="38" spans="1:10" ht="15" customHeight="1" x14ac:dyDescent="0.25">
      <c r="A38" t="s">
        <v>1103</v>
      </c>
      <c r="B38" t="s">
        <v>1102</v>
      </c>
      <c r="C38" t="s">
        <v>1829</v>
      </c>
      <c r="D38" s="36">
        <v>1</v>
      </c>
      <c r="E38" s="36">
        <v>9</v>
      </c>
      <c r="F38" s="36">
        <v>159</v>
      </c>
      <c r="G38" s="36">
        <v>207</v>
      </c>
      <c r="H38" s="36">
        <v>5</v>
      </c>
      <c r="I38" s="37">
        <v>0.1</v>
      </c>
      <c r="J38" s="37">
        <v>0.4344262295081967</v>
      </c>
    </row>
    <row r="39" spans="1:10" ht="15" customHeight="1" x14ac:dyDescent="0.25">
      <c r="A39" t="s">
        <v>1103</v>
      </c>
      <c r="B39" t="s">
        <v>1344</v>
      </c>
      <c r="C39" t="s">
        <v>1829</v>
      </c>
      <c r="D39" s="36">
        <v>0</v>
      </c>
      <c r="E39" s="36">
        <v>2</v>
      </c>
      <c r="F39" s="36">
        <v>24</v>
      </c>
      <c r="G39" s="36">
        <v>42</v>
      </c>
      <c r="H39" s="36">
        <v>1</v>
      </c>
      <c r="I39" s="37">
        <v>0</v>
      </c>
      <c r="J39" s="37">
        <v>0.36363636363636365</v>
      </c>
    </row>
    <row r="40" spans="1:10" ht="15" customHeight="1" x14ac:dyDescent="0.25">
      <c r="A40" t="s">
        <v>1830</v>
      </c>
      <c r="B40" t="s">
        <v>1102</v>
      </c>
      <c r="C40" t="s">
        <v>1829</v>
      </c>
      <c r="D40" s="36">
        <v>0</v>
      </c>
      <c r="E40" s="36">
        <v>2</v>
      </c>
      <c r="F40" s="36">
        <v>26</v>
      </c>
      <c r="G40" s="36">
        <v>42</v>
      </c>
      <c r="H40" s="36">
        <v>1</v>
      </c>
      <c r="I40" s="37">
        <v>0</v>
      </c>
      <c r="J40" s="37">
        <v>0.38235294117647056</v>
      </c>
    </row>
    <row r="41" spans="1:10" ht="15" customHeight="1" x14ac:dyDescent="0.25">
      <c r="A41" t="s">
        <v>1830</v>
      </c>
      <c r="B41" t="s">
        <v>1105</v>
      </c>
      <c r="C41" t="s">
        <v>1829</v>
      </c>
      <c r="D41" s="36">
        <v>0</v>
      </c>
      <c r="E41" s="36">
        <v>2</v>
      </c>
      <c r="F41" s="36">
        <v>18</v>
      </c>
      <c r="G41" s="36">
        <v>42</v>
      </c>
      <c r="H41" s="36">
        <v>1</v>
      </c>
      <c r="I41" s="37">
        <v>0</v>
      </c>
      <c r="J41" s="37">
        <v>0.3</v>
      </c>
    </row>
    <row r="42" spans="1:10" ht="15" customHeight="1" x14ac:dyDescent="0.25">
      <c r="A42" t="s">
        <v>1494</v>
      </c>
      <c r="B42" t="s">
        <v>1118</v>
      </c>
      <c r="C42" t="s">
        <v>34</v>
      </c>
      <c r="D42" s="36">
        <v>1</v>
      </c>
      <c r="E42" s="36">
        <v>1</v>
      </c>
      <c r="F42" s="36">
        <v>31</v>
      </c>
      <c r="G42" s="36">
        <v>38</v>
      </c>
      <c r="H42" s="36">
        <v>1</v>
      </c>
      <c r="I42" s="37">
        <v>0.5</v>
      </c>
      <c r="J42" s="37">
        <v>0.44927536231884058</v>
      </c>
    </row>
    <row r="43" spans="1:10" ht="15" customHeight="1" x14ac:dyDescent="0.25">
      <c r="A43" t="s">
        <v>1120</v>
      </c>
      <c r="B43" t="s">
        <v>1314</v>
      </c>
      <c r="C43" t="s">
        <v>34</v>
      </c>
      <c r="D43" s="36">
        <v>2</v>
      </c>
      <c r="E43" s="36">
        <v>0</v>
      </c>
      <c r="F43" s="36">
        <v>42</v>
      </c>
      <c r="G43" s="36">
        <v>24</v>
      </c>
      <c r="H43" s="36">
        <v>1</v>
      </c>
      <c r="I43" s="37">
        <v>1</v>
      </c>
      <c r="J43" s="37">
        <v>0.63636363636363635</v>
      </c>
    </row>
    <row r="44" spans="1:10" ht="15" customHeight="1" x14ac:dyDescent="0.25">
      <c r="A44" t="s">
        <v>1120</v>
      </c>
      <c r="B44" t="s">
        <v>1117</v>
      </c>
      <c r="C44" t="s">
        <v>34</v>
      </c>
      <c r="D44" s="36">
        <v>2</v>
      </c>
      <c r="E44" s="36">
        <v>0</v>
      </c>
      <c r="F44" s="36">
        <v>42</v>
      </c>
      <c r="G44" s="36">
        <v>27</v>
      </c>
      <c r="H44" s="36">
        <v>1</v>
      </c>
      <c r="I44" s="37">
        <v>1</v>
      </c>
      <c r="J44" s="37">
        <v>0.60869565217391308</v>
      </c>
    </row>
    <row r="45" spans="1:10" ht="15" customHeight="1" x14ac:dyDescent="0.25">
      <c r="A45" t="s">
        <v>1118</v>
      </c>
      <c r="B45" t="s">
        <v>1314</v>
      </c>
      <c r="C45" t="s">
        <v>34</v>
      </c>
      <c r="D45" s="36">
        <v>1</v>
      </c>
      <c r="E45" s="36">
        <v>1</v>
      </c>
      <c r="F45" s="36">
        <v>38</v>
      </c>
      <c r="G45" s="36">
        <v>41</v>
      </c>
      <c r="H45" s="36">
        <v>1</v>
      </c>
      <c r="I45" s="37">
        <v>0.5</v>
      </c>
      <c r="J45" s="37">
        <v>0.48101265822784811</v>
      </c>
    </row>
    <row r="46" spans="1:10" ht="15" customHeight="1" x14ac:dyDescent="0.25">
      <c r="A46" t="s">
        <v>1118</v>
      </c>
      <c r="B46" t="s">
        <v>1187</v>
      </c>
      <c r="C46" t="s">
        <v>34</v>
      </c>
      <c r="D46" s="36">
        <v>4</v>
      </c>
      <c r="E46" s="36">
        <v>6</v>
      </c>
      <c r="F46" s="36">
        <v>189</v>
      </c>
      <c r="G46" s="36">
        <v>195</v>
      </c>
      <c r="H46" s="36">
        <v>5</v>
      </c>
      <c r="I46" s="37">
        <v>0.4</v>
      </c>
      <c r="J46" s="37">
        <v>0.4921875</v>
      </c>
    </row>
    <row r="47" spans="1:10" ht="15" customHeight="1" x14ac:dyDescent="0.25">
      <c r="A47" t="s">
        <v>1118</v>
      </c>
      <c r="B47" t="s">
        <v>1117</v>
      </c>
      <c r="C47" t="s">
        <v>34</v>
      </c>
      <c r="D47" s="36">
        <v>0</v>
      </c>
      <c r="E47" s="36">
        <v>2</v>
      </c>
      <c r="F47" s="36">
        <v>39</v>
      </c>
      <c r="G47" s="36">
        <v>45</v>
      </c>
      <c r="H47" s="36">
        <v>1</v>
      </c>
      <c r="I47" s="37">
        <v>0</v>
      </c>
      <c r="J47" s="37">
        <v>0.4642857142857143</v>
      </c>
    </row>
    <row r="48" spans="1:10" ht="15" customHeight="1" x14ac:dyDescent="0.25">
      <c r="A48" t="s">
        <v>1118</v>
      </c>
      <c r="B48" t="s">
        <v>1374</v>
      </c>
      <c r="C48" t="s">
        <v>34</v>
      </c>
      <c r="D48" s="36">
        <v>0</v>
      </c>
      <c r="E48" s="36">
        <v>2</v>
      </c>
      <c r="F48" s="36">
        <v>30</v>
      </c>
      <c r="G48" s="36">
        <v>42</v>
      </c>
      <c r="H48" s="36">
        <v>1</v>
      </c>
      <c r="I48" s="37">
        <v>0</v>
      </c>
      <c r="J48" s="37">
        <v>0.41666666666666669</v>
      </c>
    </row>
    <row r="49" spans="1:10" ht="15" customHeight="1" x14ac:dyDescent="0.25">
      <c r="A49" t="s">
        <v>1118</v>
      </c>
      <c r="B49" t="s">
        <v>1188</v>
      </c>
      <c r="C49" t="s">
        <v>34</v>
      </c>
      <c r="D49" s="36">
        <v>0</v>
      </c>
      <c r="E49" s="36">
        <v>2</v>
      </c>
      <c r="F49" s="36">
        <v>20</v>
      </c>
      <c r="G49" s="36">
        <v>42</v>
      </c>
      <c r="H49" s="36">
        <v>1</v>
      </c>
      <c r="I49" s="37">
        <v>0</v>
      </c>
      <c r="J49" s="37">
        <v>0.32258064516129031</v>
      </c>
    </row>
    <row r="50" spans="1:10" ht="15" customHeight="1" x14ac:dyDescent="0.25">
      <c r="A50" t="s">
        <v>1188</v>
      </c>
      <c r="B50" t="s">
        <v>1187</v>
      </c>
      <c r="C50" t="s">
        <v>34</v>
      </c>
      <c r="D50" s="36">
        <v>2</v>
      </c>
      <c r="E50" s="36">
        <v>2</v>
      </c>
      <c r="F50" s="36">
        <v>75</v>
      </c>
      <c r="G50" s="36">
        <v>71</v>
      </c>
      <c r="H50" s="36">
        <v>2</v>
      </c>
      <c r="I50" s="37">
        <v>0.5</v>
      </c>
      <c r="J50" s="37">
        <v>0.51369863013698636</v>
      </c>
    </row>
    <row r="51" spans="1:10" ht="15" customHeight="1" x14ac:dyDescent="0.25">
      <c r="A51" t="s">
        <v>1188</v>
      </c>
      <c r="B51" t="s">
        <v>1374</v>
      </c>
      <c r="C51" t="s">
        <v>34</v>
      </c>
      <c r="D51" s="36">
        <v>0</v>
      </c>
      <c r="E51" s="36">
        <v>2</v>
      </c>
      <c r="F51" s="36">
        <v>28</v>
      </c>
      <c r="G51" s="36">
        <v>42</v>
      </c>
      <c r="H51" s="36">
        <v>1</v>
      </c>
      <c r="I51" s="37">
        <v>0</v>
      </c>
      <c r="J51" s="37">
        <v>0.4</v>
      </c>
    </row>
    <row r="52" spans="1:10" ht="15" customHeight="1" x14ac:dyDescent="0.25">
      <c r="A52" t="s">
        <v>1187</v>
      </c>
      <c r="B52" t="s">
        <v>1314</v>
      </c>
      <c r="C52" t="s">
        <v>34</v>
      </c>
      <c r="D52" s="36">
        <v>2</v>
      </c>
      <c r="E52" s="36">
        <v>0</v>
      </c>
      <c r="F52" s="36">
        <v>42</v>
      </c>
      <c r="G52" s="36">
        <v>26</v>
      </c>
      <c r="H52" s="36">
        <v>1</v>
      </c>
      <c r="I52" s="37">
        <v>1</v>
      </c>
      <c r="J52" s="37">
        <v>0.61764705882352944</v>
      </c>
    </row>
    <row r="53" spans="1:10" ht="15" customHeight="1" x14ac:dyDescent="0.25">
      <c r="A53" t="s">
        <v>1187</v>
      </c>
      <c r="B53" t="s">
        <v>1120</v>
      </c>
      <c r="C53" t="s">
        <v>34</v>
      </c>
      <c r="D53" s="36">
        <v>8</v>
      </c>
      <c r="E53" s="36">
        <v>2</v>
      </c>
      <c r="F53" s="36">
        <v>205</v>
      </c>
      <c r="G53" s="36">
        <v>144</v>
      </c>
      <c r="H53" s="36">
        <v>5</v>
      </c>
      <c r="I53" s="37">
        <v>0.8</v>
      </c>
      <c r="J53" s="37">
        <v>0.58739255014326652</v>
      </c>
    </row>
    <row r="54" spans="1:10" ht="15" customHeight="1" x14ac:dyDescent="0.25">
      <c r="A54" t="s">
        <v>1374</v>
      </c>
      <c r="B54" t="s">
        <v>1187</v>
      </c>
      <c r="C54" t="s">
        <v>34</v>
      </c>
      <c r="D54" s="36">
        <v>2</v>
      </c>
      <c r="E54" s="36">
        <v>2</v>
      </c>
      <c r="F54" s="36">
        <v>75</v>
      </c>
      <c r="G54" s="36">
        <v>70</v>
      </c>
      <c r="H54" s="36">
        <v>2</v>
      </c>
      <c r="I54" s="37">
        <v>0.5</v>
      </c>
      <c r="J54" s="37">
        <v>0.51724137931034486</v>
      </c>
    </row>
    <row r="55" spans="1:10" ht="15" customHeight="1" x14ac:dyDescent="0.25">
      <c r="A55" t="s">
        <v>1374</v>
      </c>
      <c r="B55" t="s">
        <v>1120</v>
      </c>
      <c r="C55" t="s">
        <v>34</v>
      </c>
      <c r="D55" s="36">
        <v>1</v>
      </c>
      <c r="E55" s="36">
        <v>1</v>
      </c>
      <c r="F55" s="36">
        <v>40</v>
      </c>
      <c r="G55" s="36">
        <v>39</v>
      </c>
      <c r="H55" s="36">
        <v>1</v>
      </c>
      <c r="I55" s="37">
        <v>0.5</v>
      </c>
      <c r="J55" s="37">
        <v>0.50632911392405067</v>
      </c>
    </row>
    <row r="56" spans="1:10" ht="15" customHeight="1" x14ac:dyDescent="0.25">
      <c r="A56" t="s">
        <v>1134</v>
      </c>
      <c r="B56" t="s">
        <v>1201</v>
      </c>
      <c r="C56" t="s">
        <v>1850</v>
      </c>
      <c r="D56" s="36">
        <v>13</v>
      </c>
      <c r="E56" s="36">
        <v>1</v>
      </c>
      <c r="F56" s="36">
        <v>301</v>
      </c>
      <c r="G56" s="36">
        <v>199</v>
      </c>
      <c r="H56" s="36">
        <v>7</v>
      </c>
      <c r="I56" s="37">
        <v>0.9285714285714286</v>
      </c>
      <c r="J56" s="37">
        <v>0.60199999999999998</v>
      </c>
    </row>
    <row r="57" spans="1:10" ht="15" customHeight="1" x14ac:dyDescent="0.25">
      <c r="A57" t="s">
        <v>1134</v>
      </c>
      <c r="B57" t="s">
        <v>1135</v>
      </c>
      <c r="C57" t="s">
        <v>1850</v>
      </c>
      <c r="D57" s="36">
        <v>9</v>
      </c>
      <c r="E57" s="36">
        <v>1</v>
      </c>
      <c r="F57" s="36">
        <v>202</v>
      </c>
      <c r="G57" s="36">
        <v>138</v>
      </c>
      <c r="H57" s="36">
        <v>5</v>
      </c>
      <c r="I57" s="37">
        <v>0.9</v>
      </c>
      <c r="J57" s="37">
        <v>0.59411764705882353</v>
      </c>
    </row>
    <row r="58" spans="1:10" ht="15" customHeight="1" x14ac:dyDescent="0.25">
      <c r="A58" t="s">
        <v>1134</v>
      </c>
      <c r="B58" t="s">
        <v>1384</v>
      </c>
      <c r="C58" t="s">
        <v>1850</v>
      </c>
      <c r="D58" s="36">
        <v>1</v>
      </c>
      <c r="E58" s="36">
        <v>1</v>
      </c>
      <c r="F58" s="36">
        <v>38</v>
      </c>
      <c r="G58" s="36">
        <v>31</v>
      </c>
      <c r="H58" s="36">
        <v>1</v>
      </c>
      <c r="I58" s="37">
        <v>0.5</v>
      </c>
      <c r="J58" s="37">
        <v>0.55072463768115942</v>
      </c>
    </row>
    <row r="59" spans="1:10" ht="15" customHeight="1" x14ac:dyDescent="0.25">
      <c r="A59" t="s">
        <v>1134</v>
      </c>
      <c r="B59" t="s">
        <v>1133</v>
      </c>
      <c r="C59" t="s">
        <v>1850</v>
      </c>
      <c r="D59" s="36">
        <v>0</v>
      </c>
      <c r="E59" s="36">
        <v>6</v>
      </c>
      <c r="F59" s="36">
        <v>84</v>
      </c>
      <c r="G59" s="36">
        <v>126</v>
      </c>
      <c r="H59" s="36">
        <v>3</v>
      </c>
      <c r="I59" s="37">
        <v>0</v>
      </c>
      <c r="J59" s="37">
        <v>0.4</v>
      </c>
    </row>
    <row r="60" spans="1:10" ht="15" customHeight="1" x14ac:dyDescent="0.25">
      <c r="A60" t="s">
        <v>1201</v>
      </c>
      <c r="B60" t="s">
        <v>1133</v>
      </c>
      <c r="C60" t="s">
        <v>1850</v>
      </c>
      <c r="D60" s="36">
        <v>2</v>
      </c>
      <c r="E60" s="36">
        <v>4</v>
      </c>
      <c r="F60" s="36">
        <v>109</v>
      </c>
      <c r="G60" s="36">
        <v>123</v>
      </c>
      <c r="H60" s="36">
        <v>3</v>
      </c>
      <c r="I60" s="37">
        <v>0.33333333333333331</v>
      </c>
      <c r="J60" s="37">
        <v>0.46982758620689657</v>
      </c>
    </row>
    <row r="61" spans="1:10" ht="15" customHeight="1" x14ac:dyDescent="0.25">
      <c r="A61" t="s">
        <v>1201</v>
      </c>
      <c r="B61" t="s">
        <v>1135</v>
      </c>
      <c r="C61" t="s">
        <v>1850</v>
      </c>
      <c r="D61" s="36">
        <v>0</v>
      </c>
      <c r="E61" s="36">
        <v>2</v>
      </c>
      <c r="F61" s="36">
        <v>42</v>
      </c>
      <c r="G61" s="36">
        <v>46</v>
      </c>
      <c r="H61" s="36">
        <v>1</v>
      </c>
      <c r="I61" s="37">
        <v>0</v>
      </c>
      <c r="J61" s="37">
        <v>0.47727272727272729</v>
      </c>
    </row>
    <row r="62" spans="1:10" ht="15" customHeight="1" x14ac:dyDescent="0.25">
      <c r="A62" t="s">
        <v>1133</v>
      </c>
      <c r="B62" t="s">
        <v>1135</v>
      </c>
      <c r="C62" t="s">
        <v>1850</v>
      </c>
      <c r="D62" s="36">
        <v>5</v>
      </c>
      <c r="E62" s="36">
        <v>1</v>
      </c>
      <c r="F62" s="36">
        <v>122</v>
      </c>
      <c r="G62" s="36">
        <v>107</v>
      </c>
      <c r="H62" s="36">
        <v>3</v>
      </c>
      <c r="I62" s="37">
        <v>0.83333333333333337</v>
      </c>
      <c r="J62" s="37">
        <v>0.53275109170305679</v>
      </c>
    </row>
    <row r="63" spans="1:10" ht="15" customHeight="1" x14ac:dyDescent="0.25">
      <c r="A63" t="s">
        <v>1133</v>
      </c>
      <c r="B63" t="s">
        <v>1384</v>
      </c>
      <c r="C63" t="s">
        <v>1850</v>
      </c>
      <c r="D63" s="36">
        <v>0</v>
      </c>
      <c r="E63" s="36">
        <v>2</v>
      </c>
      <c r="F63" s="36">
        <v>23</v>
      </c>
      <c r="G63" s="36">
        <v>42</v>
      </c>
      <c r="H63" s="36">
        <v>1</v>
      </c>
      <c r="I63" s="37">
        <v>0</v>
      </c>
      <c r="J63" s="37">
        <v>0.35384615384615387</v>
      </c>
    </row>
    <row r="64" spans="1:10" ht="15" customHeight="1" x14ac:dyDescent="0.25">
      <c r="A64"/>
      <c r="B64"/>
      <c r="C64"/>
      <c r="D64" s="36"/>
      <c r="E64" s="36"/>
      <c r="F64" s="36"/>
      <c r="G64" s="36"/>
      <c r="H64" s="36"/>
      <c r="I64" s="37"/>
      <c r="J64" s="37"/>
    </row>
    <row r="65" spans="1:10" ht="15" customHeight="1" x14ac:dyDescent="0.25">
      <c r="A65"/>
      <c r="B65"/>
      <c r="C65"/>
      <c r="D65" s="36"/>
      <c r="E65" s="36"/>
      <c r="F65" s="36"/>
      <c r="G65" s="36"/>
      <c r="H65" s="36"/>
      <c r="I65" s="37"/>
      <c r="J65" s="37"/>
    </row>
    <row r="66" spans="1:10" ht="15" customHeight="1" x14ac:dyDescent="0.25">
      <c r="A66"/>
      <c r="B66"/>
      <c r="C66"/>
      <c r="D66" s="36"/>
      <c r="E66" s="36"/>
      <c r="F66" s="36"/>
      <c r="G66" s="36"/>
      <c r="H66" s="36"/>
      <c r="I66" s="37"/>
      <c r="J66" s="37"/>
    </row>
    <row r="67" spans="1:10" ht="15" customHeight="1" x14ac:dyDescent="0.25">
      <c r="A67"/>
      <c r="B67"/>
      <c r="C67"/>
      <c r="D67" s="36"/>
      <c r="E67" s="36"/>
      <c r="F67" s="36"/>
      <c r="G67" s="36"/>
      <c r="H67" s="36"/>
      <c r="I67" s="37"/>
      <c r="J67" s="37"/>
    </row>
    <row r="68" spans="1:10" ht="15" customHeight="1" x14ac:dyDescent="0.25">
      <c r="A68"/>
      <c r="B68"/>
      <c r="C68"/>
      <c r="D68" s="36"/>
      <c r="E68" s="36"/>
      <c r="F68" s="36"/>
      <c r="G68" s="36"/>
      <c r="H68" s="36"/>
      <c r="I68" s="37"/>
      <c r="J68" s="37"/>
    </row>
    <row r="69" spans="1:10" ht="15" customHeight="1" x14ac:dyDescent="0.25">
      <c r="A69"/>
      <c r="B69"/>
      <c r="C69"/>
      <c r="D69" s="36"/>
      <c r="E69" s="36"/>
      <c r="F69" s="36"/>
      <c r="G69" s="36"/>
      <c r="H69" s="36"/>
      <c r="I69" s="37"/>
      <c r="J69" s="37"/>
    </row>
    <row r="70" spans="1:10" ht="15" customHeight="1" x14ac:dyDescent="0.25">
      <c r="A70"/>
      <c r="B70"/>
      <c r="C70"/>
      <c r="D70" s="36"/>
      <c r="E70" s="36"/>
      <c r="F70" s="36"/>
      <c r="G70" s="36"/>
      <c r="H70" s="36"/>
      <c r="I70" s="37"/>
      <c r="J70" s="37"/>
    </row>
    <row r="71" spans="1:10" ht="15" customHeight="1" x14ac:dyDescent="0.25">
      <c r="A71"/>
      <c r="B71"/>
      <c r="C71"/>
      <c r="D71" s="36"/>
      <c r="E71" s="36"/>
      <c r="F71" s="36"/>
      <c r="G71" s="36"/>
      <c r="H71" s="36"/>
      <c r="I71" s="37"/>
      <c r="J71" s="37"/>
    </row>
    <row r="72" spans="1:10" ht="15" customHeight="1" x14ac:dyDescent="0.25">
      <c r="A72"/>
      <c r="B72"/>
      <c r="C72"/>
      <c r="D72" s="36"/>
      <c r="E72" s="36"/>
      <c r="F72" s="36"/>
      <c r="G72" s="36"/>
      <c r="H72" s="36"/>
      <c r="I72" s="37"/>
      <c r="J72" s="37"/>
    </row>
    <row r="73" spans="1:10" ht="15" customHeight="1" x14ac:dyDescent="0.25">
      <c r="A73"/>
      <c r="B73"/>
      <c r="C73"/>
      <c r="D73" s="36"/>
      <c r="E73" s="36"/>
      <c r="F73" s="36"/>
      <c r="G73" s="36"/>
      <c r="H73" s="36"/>
      <c r="I73" s="37"/>
      <c r="J73" s="37"/>
    </row>
    <row r="74" spans="1:10" ht="15" customHeight="1" x14ac:dyDescent="0.25">
      <c r="A74"/>
      <c r="B74"/>
      <c r="C74"/>
      <c r="D74" s="36"/>
      <c r="E74" s="36"/>
      <c r="F74" s="36"/>
      <c r="G74" s="36"/>
      <c r="H74" s="36"/>
      <c r="I74" s="37"/>
      <c r="J74" s="37"/>
    </row>
    <row r="75" spans="1:10" ht="15" customHeight="1" x14ac:dyDescent="0.25">
      <c r="A75"/>
      <c r="B75"/>
      <c r="C75"/>
      <c r="D75" s="36"/>
      <c r="E75" s="36"/>
      <c r="F75" s="36"/>
      <c r="G75" s="36"/>
      <c r="H75" s="36"/>
      <c r="I75" s="37"/>
      <c r="J75" s="37"/>
    </row>
    <row r="76" spans="1:10" ht="15" customHeight="1" x14ac:dyDescent="0.25">
      <c r="A76"/>
      <c r="B76"/>
      <c r="C76"/>
      <c r="D76" s="36"/>
      <c r="E76" s="36"/>
      <c r="F76" s="36"/>
      <c r="G76" s="36"/>
      <c r="H76" s="36"/>
      <c r="I76" s="37"/>
      <c r="J76" s="37"/>
    </row>
    <row r="77" spans="1:10" ht="15" customHeight="1" x14ac:dyDescent="0.25">
      <c r="A77"/>
      <c r="B77"/>
      <c r="C77"/>
      <c r="D77" s="36"/>
      <c r="E77" s="36"/>
      <c r="F77" s="36"/>
      <c r="G77" s="36"/>
      <c r="H77" s="36"/>
      <c r="I77" s="37"/>
      <c r="J77" s="37"/>
    </row>
    <row r="78" spans="1:10" ht="15" customHeight="1" x14ac:dyDescent="0.25">
      <c r="A78"/>
      <c r="B78"/>
      <c r="C78"/>
      <c r="D78" s="36"/>
      <c r="E78" s="36"/>
      <c r="F78" s="36"/>
      <c r="G78" s="36"/>
      <c r="H78" s="36"/>
      <c r="I78" s="37"/>
      <c r="J78" s="37"/>
    </row>
    <row r="79" spans="1:10" ht="15" customHeight="1" x14ac:dyDescent="0.25">
      <c r="A79"/>
      <c r="B79"/>
      <c r="C79"/>
      <c r="D79" s="36"/>
      <c r="E79" s="36"/>
      <c r="F79" s="36"/>
      <c r="G79" s="36"/>
      <c r="H79" s="36"/>
      <c r="I79" s="37"/>
      <c r="J79" s="37"/>
    </row>
    <row r="80" spans="1:10" ht="15" customHeight="1" x14ac:dyDescent="0.25">
      <c r="A80"/>
      <c r="B80"/>
      <c r="C80"/>
      <c r="D80" s="36"/>
      <c r="E80" s="36"/>
      <c r="F80" s="36"/>
      <c r="G80" s="36"/>
      <c r="H80" s="36"/>
      <c r="I80" s="37"/>
      <c r="J80" s="37"/>
    </row>
    <row r="81" spans="1:10" ht="15" customHeight="1" x14ac:dyDescent="0.25">
      <c r="A81"/>
      <c r="B81"/>
      <c r="C81"/>
      <c r="D81" s="36"/>
      <c r="E81" s="36"/>
      <c r="F81" s="36"/>
      <c r="G81" s="36"/>
      <c r="H81" s="36"/>
      <c r="I81" s="37"/>
      <c r="J81" s="37"/>
    </row>
    <row r="82" spans="1:10" ht="15" customHeight="1" x14ac:dyDescent="0.25">
      <c r="A82"/>
      <c r="B82"/>
      <c r="C82"/>
      <c r="D82" s="36"/>
      <c r="E82" s="36"/>
      <c r="F82" s="36"/>
      <c r="G82" s="36"/>
      <c r="H82" s="36"/>
      <c r="I82" s="37"/>
      <c r="J82" s="37"/>
    </row>
    <row r="83" spans="1:10" ht="15" customHeight="1" x14ac:dyDescent="0.25">
      <c r="A83"/>
      <c r="B83"/>
      <c r="C83"/>
      <c r="D83" s="36"/>
      <c r="E83" s="36"/>
      <c r="F83" s="36"/>
      <c r="G83" s="36"/>
      <c r="H83" s="36"/>
      <c r="I83" s="37"/>
      <c r="J83" s="37"/>
    </row>
    <row r="84" spans="1:10" ht="15" customHeight="1" x14ac:dyDescent="0.25">
      <c r="A84"/>
      <c r="B84"/>
      <c r="C84"/>
      <c r="D84" s="36"/>
      <c r="E84" s="36"/>
      <c r="F84" s="36"/>
      <c r="G84" s="36"/>
      <c r="H84" s="36"/>
      <c r="I84" s="37"/>
      <c r="J84" s="37"/>
    </row>
    <row r="85" spans="1:10" ht="15" customHeight="1" x14ac:dyDescent="0.25">
      <c r="A85"/>
      <c r="B85"/>
      <c r="C85"/>
      <c r="D85" s="36"/>
      <c r="E85" s="36"/>
      <c r="F85" s="36"/>
      <c r="G85" s="36"/>
      <c r="H85" s="36"/>
      <c r="I85" s="37"/>
      <c r="J85" s="37"/>
    </row>
    <row r="86" spans="1:10" ht="15" customHeight="1" x14ac:dyDescent="0.25">
      <c r="A86"/>
      <c r="B86"/>
      <c r="C86"/>
      <c r="D86" s="36"/>
      <c r="E86" s="36"/>
      <c r="F86" s="36"/>
      <c r="G86" s="36"/>
      <c r="H86" s="36"/>
      <c r="I86" s="37"/>
      <c r="J86" s="37"/>
    </row>
    <row r="87" spans="1:10" ht="15" customHeight="1" x14ac:dyDescent="0.25">
      <c r="A87"/>
      <c r="B87"/>
      <c r="C87"/>
      <c r="D87" s="36"/>
      <c r="E87" s="36"/>
      <c r="F87" s="36"/>
      <c r="G87" s="36"/>
      <c r="H87" s="36"/>
      <c r="I87" s="37"/>
      <c r="J87" s="37"/>
    </row>
    <row r="88" spans="1:10" ht="15" customHeight="1" x14ac:dyDescent="0.25">
      <c r="A88"/>
      <c r="B88"/>
      <c r="C88"/>
      <c r="D88" s="36"/>
      <c r="E88" s="36"/>
      <c r="F88" s="36"/>
      <c r="G88" s="36"/>
      <c r="H88" s="36"/>
      <c r="I88" s="37"/>
      <c r="J88" s="37"/>
    </row>
    <row r="89" spans="1:10" ht="15" customHeight="1" x14ac:dyDescent="0.25">
      <c r="A89"/>
      <c r="B89"/>
      <c r="C89"/>
      <c r="D89" s="36"/>
      <c r="E89" s="36"/>
      <c r="F89" s="36"/>
      <c r="G89" s="36"/>
      <c r="H89" s="36"/>
      <c r="I89" s="37"/>
      <c r="J89" s="37"/>
    </row>
    <row r="90" spans="1:10" ht="15" customHeight="1" x14ac:dyDescent="0.25">
      <c r="A90"/>
      <c r="B90"/>
      <c r="C90"/>
      <c r="D90" s="36"/>
      <c r="E90" s="36"/>
      <c r="F90" s="36"/>
      <c r="G90" s="36"/>
      <c r="H90" s="36"/>
      <c r="I90" s="37"/>
      <c r="J90" s="37"/>
    </row>
    <row r="91" spans="1:10" ht="15" customHeight="1" x14ac:dyDescent="0.25">
      <c r="A91"/>
      <c r="B91"/>
      <c r="C91"/>
      <c r="D91" s="36"/>
      <c r="E91" s="36"/>
      <c r="F91" s="36"/>
      <c r="G91" s="36"/>
      <c r="H91" s="36"/>
      <c r="I91" s="37"/>
      <c r="J91" s="37"/>
    </row>
    <row r="92" spans="1:10" ht="15" customHeight="1" x14ac:dyDescent="0.25">
      <c r="A92"/>
      <c r="B92"/>
      <c r="C92"/>
      <c r="D92" s="36"/>
      <c r="E92" s="36"/>
      <c r="F92" s="36"/>
      <c r="G92" s="36"/>
      <c r="H92" s="36"/>
      <c r="I92" s="37"/>
      <c r="J92" s="37"/>
    </row>
    <row r="93" spans="1:10" ht="15" customHeight="1" x14ac:dyDescent="0.25">
      <c r="A93"/>
      <c r="B93"/>
      <c r="C93"/>
      <c r="D93" s="36"/>
      <c r="E93" s="36"/>
      <c r="F93" s="36"/>
      <c r="G93" s="36"/>
      <c r="H93" s="36"/>
      <c r="I93" s="37"/>
      <c r="J93" s="37"/>
    </row>
    <row r="94" spans="1:10" ht="15" customHeight="1" x14ac:dyDescent="0.25">
      <c r="A94"/>
      <c r="B94"/>
      <c r="C94"/>
      <c r="D94" s="36"/>
      <c r="E94" s="36"/>
      <c r="F94" s="36"/>
      <c r="G94" s="36"/>
      <c r="H94" s="36"/>
      <c r="I94" s="37"/>
      <c r="J94" s="37"/>
    </row>
    <row r="95" spans="1:10" ht="15" customHeight="1" x14ac:dyDescent="0.25">
      <c r="A95"/>
      <c r="B95"/>
      <c r="C95"/>
      <c r="D95" s="36"/>
      <c r="E95" s="36"/>
      <c r="F95" s="36"/>
      <c r="G95" s="36"/>
      <c r="H95" s="36"/>
      <c r="I95" s="37"/>
      <c r="J95" s="37"/>
    </row>
    <row r="96" spans="1:10" ht="15" customHeight="1" x14ac:dyDescent="0.25">
      <c r="A96"/>
      <c r="B96"/>
      <c r="C96"/>
      <c r="D96" s="36"/>
      <c r="E96" s="36"/>
      <c r="F96" s="36"/>
      <c r="G96" s="36"/>
      <c r="H96" s="36"/>
      <c r="I96" s="37"/>
      <c r="J96" s="37"/>
    </row>
    <row r="97" spans="1:10" ht="15" customHeight="1" x14ac:dyDescent="0.25">
      <c r="A97"/>
      <c r="B97"/>
      <c r="C97"/>
      <c r="D97" s="36"/>
      <c r="E97" s="36"/>
      <c r="F97" s="36"/>
      <c r="G97" s="36"/>
      <c r="H97" s="36"/>
      <c r="I97" s="37"/>
      <c r="J97" s="37"/>
    </row>
    <row r="98" spans="1:10" ht="15" customHeight="1" x14ac:dyDescent="0.25">
      <c r="A98"/>
      <c r="B98"/>
      <c r="C98"/>
      <c r="D98" s="36"/>
      <c r="E98" s="36"/>
      <c r="F98" s="36"/>
      <c r="G98" s="36"/>
      <c r="H98" s="36"/>
      <c r="I98" s="37"/>
      <c r="J98" s="37"/>
    </row>
    <row r="99" spans="1:10" ht="15" customHeight="1" x14ac:dyDescent="0.25">
      <c r="A99"/>
      <c r="B99"/>
      <c r="C99"/>
      <c r="D99" s="36"/>
      <c r="E99" s="36"/>
      <c r="F99" s="36"/>
      <c r="G99" s="36"/>
      <c r="H99" s="36"/>
      <c r="I99" s="37"/>
      <c r="J99" s="37"/>
    </row>
    <row r="100" spans="1:10" ht="12.75" customHeight="1" x14ac:dyDescent="0.25">
      <c r="A100"/>
      <c r="B100"/>
      <c r="C100"/>
      <c r="D100" s="36"/>
      <c r="E100" s="36"/>
      <c r="F100" s="36"/>
      <c r="G100" s="36"/>
      <c r="H100" s="36"/>
      <c r="I100" s="37"/>
      <c r="J100" s="37"/>
    </row>
    <row r="101" spans="1:10" ht="12.75" customHeight="1" x14ac:dyDescent="0.25">
      <c r="A101"/>
      <c r="B101"/>
      <c r="C101"/>
      <c r="D101" s="36"/>
      <c r="E101" s="36"/>
      <c r="F101" s="36"/>
      <c r="G101" s="36"/>
      <c r="H101" s="36"/>
      <c r="I101" s="37"/>
      <c r="J101" s="37"/>
    </row>
  </sheetData>
  <autoFilter ref="A5:J5" xr:uid="{877EEA15-8D66-4441-8471-DD99E781B231}"/>
  <mergeCells count="4">
    <mergeCell ref="A1:J1"/>
    <mergeCell ref="A2:J2"/>
    <mergeCell ref="D4:E4"/>
    <mergeCell ref="F4:G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946BA-FC0D-47A7-BE6F-C0456F6C01C6}">
  <dimension ref="A1:J98"/>
  <sheetViews>
    <sheetView tabSelected="1" workbookViewId="0">
      <selection activeCell="B24" sqref="B24"/>
    </sheetView>
  </sheetViews>
  <sheetFormatPr defaultColWidth="14.42578125" defaultRowHeight="12.75" x14ac:dyDescent="0.2"/>
  <cols>
    <col min="1" max="2" width="25.7109375" style="32" customWidth="1"/>
    <col min="3" max="3" width="16.7109375" style="32" customWidth="1"/>
    <col min="4" max="7" width="6.7109375" style="32" customWidth="1"/>
    <col min="8" max="10" width="8.7109375" style="32" customWidth="1"/>
    <col min="11" max="16384" width="14.42578125" style="32"/>
  </cols>
  <sheetData>
    <row r="1" spans="1:10" s="8" customFormat="1" ht="20.25" x14ac:dyDescent="0.3">
      <c r="A1" s="158" t="s">
        <v>1893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0" s="1" customFormat="1" ht="12.75" customHeight="1" x14ac:dyDescent="0.25">
      <c r="A2" s="159"/>
      <c r="B2" s="126"/>
      <c r="C2" s="126"/>
      <c r="D2" s="126"/>
      <c r="E2" s="126"/>
      <c r="F2" s="126"/>
      <c r="G2" s="126"/>
      <c r="H2" s="126"/>
      <c r="I2" s="126"/>
      <c r="J2" s="126"/>
    </row>
    <row r="3" spans="1:10" ht="15" customHeight="1" x14ac:dyDescent="0.25">
      <c r="A3" s="9" t="s">
        <v>1855</v>
      </c>
      <c r="B3" s="31"/>
      <c r="C3" s="31"/>
      <c r="D3" s="31"/>
      <c r="E3" s="31"/>
      <c r="F3" s="31"/>
      <c r="G3" s="31" t="s">
        <v>1821</v>
      </c>
      <c r="H3" s="31"/>
      <c r="I3" s="31"/>
      <c r="J3" s="31"/>
    </row>
    <row r="4" spans="1:10" ht="15" customHeight="1" x14ac:dyDescent="0.2">
      <c r="A4" s="33"/>
      <c r="B4" s="33"/>
      <c r="C4" s="33"/>
      <c r="D4" s="164" t="s">
        <v>3</v>
      </c>
      <c r="E4" s="165"/>
      <c r="F4" s="164" t="s">
        <v>2</v>
      </c>
      <c r="G4" s="165"/>
      <c r="H4" s="34"/>
      <c r="I4" s="34"/>
      <c r="J4" s="34"/>
    </row>
    <row r="5" spans="1:10" ht="15" customHeight="1" x14ac:dyDescent="0.2">
      <c r="A5" s="33" t="s">
        <v>1837</v>
      </c>
      <c r="B5" s="33" t="s">
        <v>1837</v>
      </c>
      <c r="C5" s="33" t="s">
        <v>1823</v>
      </c>
      <c r="D5" s="34" t="s">
        <v>8</v>
      </c>
      <c r="E5" s="34" t="s">
        <v>10</v>
      </c>
      <c r="F5" s="34" t="s">
        <v>8</v>
      </c>
      <c r="G5" s="34" t="s">
        <v>10</v>
      </c>
      <c r="H5" s="35" t="s">
        <v>1</v>
      </c>
      <c r="I5" s="35" t="s">
        <v>1824</v>
      </c>
      <c r="J5" s="35" t="s">
        <v>1825</v>
      </c>
    </row>
    <row r="6" spans="1:10" ht="15" customHeight="1" x14ac:dyDescent="0.25">
      <c r="A6" t="s">
        <v>1057</v>
      </c>
      <c r="B6" t="s">
        <v>1055</v>
      </c>
      <c r="C6" t="s">
        <v>1847</v>
      </c>
      <c r="D6" s="36">
        <v>4</v>
      </c>
      <c r="E6" s="36">
        <v>2</v>
      </c>
      <c r="F6" s="36">
        <v>114</v>
      </c>
      <c r="G6" s="36">
        <v>103</v>
      </c>
      <c r="H6" s="36">
        <v>3</v>
      </c>
      <c r="I6" s="37">
        <v>0.66666666666666663</v>
      </c>
      <c r="J6" s="37">
        <v>0.52534562211981561</v>
      </c>
    </row>
    <row r="7" spans="1:10" ht="15" customHeight="1" x14ac:dyDescent="0.25">
      <c r="A7" t="s">
        <v>1057</v>
      </c>
      <c r="B7" t="s">
        <v>1077</v>
      </c>
      <c r="C7" t="s">
        <v>1847</v>
      </c>
      <c r="D7" s="36">
        <v>1</v>
      </c>
      <c r="E7" s="36">
        <v>1</v>
      </c>
      <c r="F7" s="36">
        <v>39</v>
      </c>
      <c r="G7" s="36">
        <v>36</v>
      </c>
      <c r="H7" s="36">
        <v>1</v>
      </c>
      <c r="I7" s="37">
        <v>0.5</v>
      </c>
      <c r="J7" s="37">
        <v>0.52</v>
      </c>
    </row>
    <row r="8" spans="1:10" ht="15" customHeight="1" x14ac:dyDescent="0.25">
      <c r="A8" t="s">
        <v>1057</v>
      </c>
      <c r="B8" t="s">
        <v>1059</v>
      </c>
      <c r="C8" t="s">
        <v>1847</v>
      </c>
      <c r="D8" s="36">
        <v>1</v>
      </c>
      <c r="E8" s="36">
        <v>3</v>
      </c>
      <c r="F8" s="36">
        <v>62</v>
      </c>
      <c r="G8" s="36">
        <v>88</v>
      </c>
      <c r="H8" s="36">
        <v>2</v>
      </c>
      <c r="I8" s="37">
        <v>0.25</v>
      </c>
      <c r="J8" s="37">
        <v>0.41333333333333333</v>
      </c>
    </row>
    <row r="9" spans="1:10" ht="15" customHeight="1" x14ac:dyDescent="0.25">
      <c r="A9" t="s">
        <v>1057</v>
      </c>
      <c r="B9" t="s">
        <v>1075</v>
      </c>
      <c r="C9" t="s">
        <v>1847</v>
      </c>
      <c r="D9" s="36">
        <v>0</v>
      </c>
      <c r="E9" s="36">
        <v>2</v>
      </c>
      <c r="F9" s="36">
        <v>33</v>
      </c>
      <c r="G9" s="36">
        <v>42</v>
      </c>
      <c r="H9" s="36">
        <v>1</v>
      </c>
      <c r="I9" s="37">
        <v>0</v>
      </c>
      <c r="J9" s="37">
        <v>0.44</v>
      </c>
    </row>
    <row r="10" spans="1:10" ht="15" customHeight="1" x14ac:dyDescent="0.25">
      <c r="A10" t="s">
        <v>1215</v>
      </c>
      <c r="B10" t="s">
        <v>1055</v>
      </c>
      <c r="C10" t="s">
        <v>1847</v>
      </c>
      <c r="D10" s="36">
        <v>0</v>
      </c>
      <c r="E10" s="36">
        <v>4</v>
      </c>
      <c r="F10" s="36">
        <v>60</v>
      </c>
      <c r="G10" s="36">
        <v>84</v>
      </c>
      <c r="H10" s="36">
        <v>2</v>
      </c>
      <c r="I10" s="37">
        <v>0</v>
      </c>
      <c r="J10" s="37">
        <v>0.41666666666666669</v>
      </c>
    </row>
    <row r="11" spans="1:10" ht="15" customHeight="1" x14ac:dyDescent="0.25">
      <c r="A11" t="s">
        <v>1215</v>
      </c>
      <c r="B11" t="s">
        <v>1075</v>
      </c>
      <c r="C11" t="s">
        <v>1847</v>
      </c>
      <c r="D11" s="36">
        <v>0</v>
      </c>
      <c r="E11" s="36">
        <v>2</v>
      </c>
      <c r="F11" s="36">
        <v>27</v>
      </c>
      <c r="G11" s="36">
        <v>42</v>
      </c>
      <c r="H11" s="36">
        <v>1</v>
      </c>
      <c r="I11" s="37">
        <v>0</v>
      </c>
      <c r="J11" s="37">
        <v>0.39130434782608697</v>
      </c>
    </row>
    <row r="12" spans="1:10" ht="15" customHeight="1" x14ac:dyDescent="0.25">
      <c r="A12" t="s">
        <v>1059</v>
      </c>
      <c r="B12" t="s">
        <v>1075</v>
      </c>
      <c r="C12" t="s">
        <v>1847</v>
      </c>
      <c r="D12" s="36">
        <v>3</v>
      </c>
      <c r="E12" s="36">
        <v>5</v>
      </c>
      <c r="F12" s="36">
        <v>145</v>
      </c>
      <c r="G12" s="36">
        <v>159</v>
      </c>
      <c r="H12" s="36">
        <v>4</v>
      </c>
      <c r="I12" s="37">
        <v>0.375</v>
      </c>
      <c r="J12" s="37">
        <v>0.47697368421052633</v>
      </c>
    </row>
    <row r="13" spans="1:10" ht="15" customHeight="1" x14ac:dyDescent="0.25">
      <c r="A13" t="s">
        <v>1059</v>
      </c>
      <c r="B13" t="s">
        <v>1055</v>
      </c>
      <c r="C13" t="s">
        <v>1847</v>
      </c>
      <c r="D13" s="36">
        <v>1</v>
      </c>
      <c r="E13" s="36">
        <v>3</v>
      </c>
      <c r="F13" s="36">
        <v>64</v>
      </c>
      <c r="G13" s="36">
        <v>76</v>
      </c>
      <c r="H13" s="36">
        <v>2</v>
      </c>
      <c r="I13" s="37">
        <v>0.25</v>
      </c>
      <c r="J13" s="37">
        <v>0.45714285714285713</v>
      </c>
    </row>
    <row r="14" spans="1:10" ht="15" customHeight="1" x14ac:dyDescent="0.25">
      <c r="A14" t="s">
        <v>1075</v>
      </c>
      <c r="B14" t="s">
        <v>1334</v>
      </c>
      <c r="C14" t="s">
        <v>1847</v>
      </c>
      <c r="D14" s="36">
        <v>2</v>
      </c>
      <c r="E14" s="36">
        <v>0</v>
      </c>
      <c r="F14" s="36">
        <v>42</v>
      </c>
      <c r="G14" s="36">
        <v>33</v>
      </c>
      <c r="H14" s="36">
        <v>1</v>
      </c>
      <c r="I14" s="37">
        <v>1</v>
      </c>
      <c r="J14" s="37">
        <v>0.56000000000000005</v>
      </c>
    </row>
    <row r="15" spans="1:10" ht="15" customHeight="1" x14ac:dyDescent="0.25">
      <c r="A15" t="s">
        <v>1075</v>
      </c>
      <c r="B15" t="s">
        <v>1055</v>
      </c>
      <c r="C15" t="s">
        <v>1847</v>
      </c>
      <c r="D15" s="36">
        <v>5</v>
      </c>
      <c r="E15" s="36">
        <v>7</v>
      </c>
      <c r="F15" s="36">
        <v>216</v>
      </c>
      <c r="G15" s="36">
        <v>232</v>
      </c>
      <c r="H15" s="36">
        <v>6</v>
      </c>
      <c r="I15" s="37">
        <v>0.41666666666666669</v>
      </c>
      <c r="J15" s="37">
        <v>0.48214285714285715</v>
      </c>
    </row>
    <row r="16" spans="1:10" ht="15" customHeight="1" x14ac:dyDescent="0.25">
      <c r="A16" t="s">
        <v>1075</v>
      </c>
      <c r="B16" t="s">
        <v>1077</v>
      </c>
      <c r="C16" t="s">
        <v>1847</v>
      </c>
      <c r="D16" s="36">
        <v>0</v>
      </c>
      <c r="E16" s="36">
        <v>2</v>
      </c>
      <c r="F16" s="36">
        <v>32</v>
      </c>
      <c r="G16" s="36">
        <v>47</v>
      </c>
      <c r="H16" s="36">
        <v>1</v>
      </c>
      <c r="I16" s="37">
        <v>0</v>
      </c>
      <c r="J16" s="37">
        <v>0.4050632911392405</v>
      </c>
    </row>
    <row r="17" spans="1:10" ht="15" customHeight="1" x14ac:dyDescent="0.25">
      <c r="A17" t="s">
        <v>1056</v>
      </c>
      <c r="B17" t="s">
        <v>1167</v>
      </c>
      <c r="C17" t="s">
        <v>1848</v>
      </c>
      <c r="D17" s="36">
        <v>2</v>
      </c>
      <c r="E17" s="36">
        <v>0</v>
      </c>
      <c r="F17" s="36">
        <v>42</v>
      </c>
      <c r="G17" s="36">
        <v>28</v>
      </c>
      <c r="H17" s="36">
        <v>1</v>
      </c>
      <c r="I17" s="37">
        <v>1</v>
      </c>
      <c r="J17" s="37">
        <v>0.6</v>
      </c>
    </row>
    <row r="18" spans="1:10" ht="15" customHeight="1" x14ac:dyDescent="0.25">
      <c r="A18" t="s">
        <v>1056</v>
      </c>
      <c r="B18" t="s">
        <v>1190</v>
      </c>
      <c r="C18" t="s">
        <v>1848</v>
      </c>
      <c r="D18" s="36">
        <v>2</v>
      </c>
      <c r="E18" s="36">
        <v>0</v>
      </c>
      <c r="F18" s="36">
        <v>42</v>
      </c>
      <c r="G18" s="36">
        <v>31</v>
      </c>
      <c r="H18" s="36">
        <v>1</v>
      </c>
      <c r="I18" s="37">
        <v>1</v>
      </c>
      <c r="J18" s="37">
        <v>0.57534246575342463</v>
      </c>
    </row>
    <row r="19" spans="1:10" ht="15" customHeight="1" x14ac:dyDescent="0.25">
      <c r="A19" t="s">
        <v>1056</v>
      </c>
      <c r="B19" t="s">
        <v>1058</v>
      </c>
      <c r="C19" t="s">
        <v>1848</v>
      </c>
      <c r="D19" s="36">
        <v>8</v>
      </c>
      <c r="E19" s="36">
        <v>8</v>
      </c>
      <c r="F19" s="36">
        <v>293</v>
      </c>
      <c r="G19" s="36">
        <v>287</v>
      </c>
      <c r="H19" s="36">
        <v>8</v>
      </c>
      <c r="I19" s="37">
        <v>0.5</v>
      </c>
      <c r="J19" s="37">
        <v>0.5051724137931034</v>
      </c>
    </row>
    <row r="20" spans="1:10" ht="15" customHeight="1" x14ac:dyDescent="0.25">
      <c r="A20" t="s">
        <v>1056</v>
      </c>
      <c r="B20" t="s">
        <v>1060</v>
      </c>
      <c r="C20" t="s">
        <v>1848</v>
      </c>
      <c r="D20" s="36">
        <v>6</v>
      </c>
      <c r="E20" s="36">
        <v>10</v>
      </c>
      <c r="F20" s="36">
        <v>285</v>
      </c>
      <c r="G20" s="36">
        <v>312</v>
      </c>
      <c r="H20" s="36">
        <v>8</v>
      </c>
      <c r="I20" s="37">
        <v>0.375</v>
      </c>
      <c r="J20" s="37">
        <v>0.47738693467336685</v>
      </c>
    </row>
    <row r="21" spans="1:10" ht="15" customHeight="1" x14ac:dyDescent="0.25">
      <c r="A21" t="s">
        <v>1058</v>
      </c>
      <c r="B21" t="s">
        <v>1202</v>
      </c>
      <c r="C21" t="s">
        <v>1848</v>
      </c>
      <c r="D21" s="36">
        <v>1</v>
      </c>
      <c r="E21" s="36">
        <v>1</v>
      </c>
      <c r="F21" s="36">
        <v>39</v>
      </c>
      <c r="G21" s="36">
        <v>39</v>
      </c>
      <c r="H21" s="36">
        <v>1</v>
      </c>
      <c r="I21" s="37">
        <v>0.5</v>
      </c>
      <c r="J21" s="37">
        <v>0.5</v>
      </c>
    </row>
    <row r="22" spans="1:10" ht="15" customHeight="1" x14ac:dyDescent="0.25">
      <c r="A22" t="s">
        <v>1058</v>
      </c>
      <c r="B22" t="s">
        <v>1457</v>
      </c>
      <c r="C22" t="s">
        <v>1848</v>
      </c>
      <c r="D22" s="36">
        <v>0</v>
      </c>
      <c r="E22" s="36">
        <v>2</v>
      </c>
      <c r="F22" s="36">
        <v>10</v>
      </c>
      <c r="G22" s="36">
        <v>42</v>
      </c>
      <c r="H22" s="36">
        <v>1</v>
      </c>
      <c r="I22" s="37">
        <v>0</v>
      </c>
      <c r="J22" s="37">
        <v>0.19230769230769232</v>
      </c>
    </row>
    <row r="23" spans="1:10" ht="15" customHeight="1" x14ac:dyDescent="0.25">
      <c r="A23" t="s">
        <v>1060</v>
      </c>
      <c r="B23" t="s">
        <v>1457</v>
      </c>
      <c r="C23" t="s">
        <v>1848</v>
      </c>
      <c r="D23" s="36">
        <v>0</v>
      </c>
      <c r="E23" s="36">
        <v>2</v>
      </c>
      <c r="F23" s="36">
        <v>31</v>
      </c>
      <c r="G23" s="36">
        <v>42</v>
      </c>
      <c r="H23" s="36">
        <v>1</v>
      </c>
      <c r="I23" s="37">
        <v>0</v>
      </c>
      <c r="J23" s="37">
        <v>0.42465753424657532</v>
      </c>
    </row>
    <row r="24" spans="1:10" ht="15" customHeight="1" x14ac:dyDescent="0.25">
      <c r="A24" t="s">
        <v>1060</v>
      </c>
      <c r="B24" t="s">
        <v>1202</v>
      </c>
      <c r="C24" t="s">
        <v>1848</v>
      </c>
      <c r="D24" s="36">
        <v>0</v>
      </c>
      <c r="E24" s="36">
        <v>2</v>
      </c>
      <c r="F24" s="36">
        <v>25</v>
      </c>
      <c r="G24" s="36">
        <v>42</v>
      </c>
      <c r="H24" s="36">
        <v>1</v>
      </c>
      <c r="I24" s="37">
        <v>0</v>
      </c>
      <c r="J24" s="37">
        <v>0.37313432835820898</v>
      </c>
    </row>
    <row r="25" spans="1:10" ht="15" customHeight="1" x14ac:dyDescent="0.25">
      <c r="A25" t="s">
        <v>1227</v>
      </c>
      <c r="B25" t="s">
        <v>1226</v>
      </c>
      <c r="C25" t="s">
        <v>32</v>
      </c>
      <c r="D25" s="36">
        <v>0</v>
      </c>
      <c r="E25" s="36">
        <v>2</v>
      </c>
      <c r="F25" s="36">
        <v>27</v>
      </c>
      <c r="G25" s="36">
        <v>42</v>
      </c>
      <c r="H25" s="36">
        <v>1</v>
      </c>
      <c r="I25" s="37">
        <v>0</v>
      </c>
      <c r="J25" s="37">
        <v>0.39130434782608697</v>
      </c>
    </row>
    <row r="26" spans="1:10" ht="15" customHeight="1" x14ac:dyDescent="0.25">
      <c r="A26" t="s">
        <v>1076</v>
      </c>
      <c r="B26" t="s">
        <v>1214</v>
      </c>
      <c r="C26" t="s">
        <v>32</v>
      </c>
      <c r="D26" s="36">
        <v>3</v>
      </c>
      <c r="E26" s="36">
        <v>1</v>
      </c>
      <c r="F26" s="36">
        <v>80</v>
      </c>
      <c r="G26" s="36">
        <v>65</v>
      </c>
      <c r="H26" s="36">
        <v>2</v>
      </c>
      <c r="I26" s="37">
        <v>0.75</v>
      </c>
      <c r="J26" s="37">
        <v>0.55172413793103448</v>
      </c>
    </row>
    <row r="27" spans="1:10" ht="15" customHeight="1" x14ac:dyDescent="0.25">
      <c r="A27" t="s">
        <v>1076</v>
      </c>
      <c r="B27" t="s">
        <v>1079</v>
      </c>
      <c r="C27" t="s">
        <v>32</v>
      </c>
      <c r="D27" s="36">
        <v>12</v>
      </c>
      <c r="E27" s="36">
        <v>8</v>
      </c>
      <c r="F27" s="36">
        <v>392</v>
      </c>
      <c r="G27" s="36">
        <v>354</v>
      </c>
      <c r="H27" s="36">
        <v>10</v>
      </c>
      <c r="I27" s="37">
        <v>0.6</v>
      </c>
      <c r="J27" s="37">
        <v>0.52546916890080431</v>
      </c>
    </row>
    <row r="28" spans="1:10" ht="15" customHeight="1" x14ac:dyDescent="0.25">
      <c r="A28" t="s">
        <v>1076</v>
      </c>
      <c r="B28" t="s">
        <v>1078</v>
      </c>
      <c r="C28" t="s">
        <v>32</v>
      </c>
      <c r="D28" s="36">
        <v>6</v>
      </c>
      <c r="E28" s="36">
        <v>14</v>
      </c>
      <c r="F28" s="36">
        <v>346</v>
      </c>
      <c r="G28" s="36">
        <v>397</v>
      </c>
      <c r="H28" s="36">
        <v>10</v>
      </c>
      <c r="I28" s="37">
        <v>0.3</v>
      </c>
      <c r="J28" s="37">
        <v>0.46567967698519513</v>
      </c>
    </row>
    <row r="29" spans="1:10" ht="15" customHeight="1" x14ac:dyDescent="0.25">
      <c r="A29" t="s">
        <v>1079</v>
      </c>
      <c r="B29" t="s">
        <v>1226</v>
      </c>
      <c r="C29" t="s">
        <v>32</v>
      </c>
      <c r="D29" s="36">
        <v>2</v>
      </c>
      <c r="E29" s="36">
        <v>0</v>
      </c>
      <c r="F29" s="36">
        <v>42</v>
      </c>
      <c r="G29" s="36">
        <v>29</v>
      </c>
      <c r="H29" s="36">
        <v>1</v>
      </c>
      <c r="I29" s="37">
        <v>1</v>
      </c>
      <c r="J29" s="37">
        <v>0.59154929577464788</v>
      </c>
    </row>
    <row r="30" spans="1:10" ht="15" customHeight="1" x14ac:dyDescent="0.25">
      <c r="A30" t="s">
        <v>951</v>
      </c>
      <c r="B30" t="s">
        <v>1092</v>
      </c>
      <c r="C30" t="s">
        <v>1840</v>
      </c>
      <c r="D30" s="36">
        <v>19</v>
      </c>
      <c r="E30" s="36">
        <v>5</v>
      </c>
      <c r="F30" s="36">
        <v>479</v>
      </c>
      <c r="G30" s="36">
        <v>385</v>
      </c>
      <c r="H30" s="36">
        <v>12</v>
      </c>
      <c r="I30" s="37">
        <v>0.79166666666666663</v>
      </c>
      <c r="J30" s="37">
        <v>0.55439814814814814</v>
      </c>
    </row>
    <row r="31" spans="1:10" ht="15" customHeight="1" x14ac:dyDescent="0.25">
      <c r="A31" t="s">
        <v>951</v>
      </c>
      <c r="B31" t="s">
        <v>962</v>
      </c>
      <c r="C31" t="s">
        <v>1840</v>
      </c>
      <c r="D31" s="36">
        <v>0</v>
      </c>
      <c r="E31" s="36">
        <v>2</v>
      </c>
      <c r="F31" s="36">
        <v>28</v>
      </c>
      <c r="G31" s="36">
        <v>42</v>
      </c>
      <c r="H31" s="36">
        <v>1</v>
      </c>
      <c r="I31" s="37">
        <v>0</v>
      </c>
      <c r="J31" s="37">
        <v>0.4</v>
      </c>
    </row>
    <row r="32" spans="1:10" ht="15" customHeight="1" x14ac:dyDescent="0.25">
      <c r="A32" t="s">
        <v>962</v>
      </c>
      <c r="B32" t="s">
        <v>1092</v>
      </c>
      <c r="C32" t="s">
        <v>1840</v>
      </c>
      <c r="D32" s="36">
        <v>10</v>
      </c>
      <c r="E32" s="36">
        <v>8</v>
      </c>
      <c r="F32" s="36">
        <v>363</v>
      </c>
      <c r="G32" s="36">
        <v>340</v>
      </c>
      <c r="H32" s="36">
        <v>9</v>
      </c>
      <c r="I32" s="37">
        <v>0.55555555555555558</v>
      </c>
      <c r="J32" s="37">
        <v>0.51635846372688476</v>
      </c>
    </row>
    <row r="33" spans="1:10" ht="15" customHeight="1" x14ac:dyDescent="0.25">
      <c r="A33" t="s">
        <v>1853</v>
      </c>
      <c r="B33" t="s">
        <v>1092</v>
      </c>
      <c r="C33" t="s">
        <v>1840</v>
      </c>
      <c r="D33" s="36">
        <v>2</v>
      </c>
      <c r="E33" s="36">
        <v>0</v>
      </c>
      <c r="F33" s="36">
        <v>42</v>
      </c>
      <c r="G33" s="36">
        <v>32</v>
      </c>
      <c r="H33" s="36">
        <v>1</v>
      </c>
      <c r="I33" s="37">
        <v>1</v>
      </c>
      <c r="J33" s="37">
        <v>0.56756756756756754</v>
      </c>
    </row>
    <row r="34" spans="1:10" ht="15" customHeight="1" x14ac:dyDescent="0.25">
      <c r="A34" t="s">
        <v>1092</v>
      </c>
      <c r="B34" t="s">
        <v>1852</v>
      </c>
      <c r="C34" t="s">
        <v>1840</v>
      </c>
      <c r="D34" s="36">
        <v>2</v>
      </c>
      <c r="E34" s="36">
        <v>0</v>
      </c>
      <c r="F34" s="36">
        <v>42</v>
      </c>
      <c r="G34" s="36">
        <v>30</v>
      </c>
      <c r="H34" s="36">
        <v>1</v>
      </c>
      <c r="I34" s="37">
        <v>1</v>
      </c>
      <c r="J34" s="37">
        <v>0.58333333333333337</v>
      </c>
    </row>
    <row r="35" spans="1:10" ht="15" customHeight="1" x14ac:dyDescent="0.25">
      <c r="A35" t="s">
        <v>1363</v>
      </c>
      <c r="B35" t="s">
        <v>1247</v>
      </c>
      <c r="C35" t="s">
        <v>1829</v>
      </c>
      <c r="D35" s="36">
        <v>0</v>
      </c>
      <c r="E35" s="36">
        <v>2</v>
      </c>
      <c r="F35" s="36">
        <v>32</v>
      </c>
      <c r="G35" s="36">
        <v>42</v>
      </c>
      <c r="H35" s="36">
        <v>1</v>
      </c>
      <c r="I35" s="37">
        <v>0</v>
      </c>
      <c r="J35" s="37">
        <v>0.43243243243243246</v>
      </c>
    </row>
    <row r="36" spans="1:10" ht="15" customHeight="1" x14ac:dyDescent="0.25">
      <c r="A36" t="s">
        <v>1833</v>
      </c>
      <c r="B36" t="s">
        <v>1363</v>
      </c>
      <c r="C36" t="s">
        <v>1829</v>
      </c>
      <c r="D36" s="36">
        <v>1</v>
      </c>
      <c r="E36" s="36">
        <v>1</v>
      </c>
      <c r="F36" s="36">
        <v>43</v>
      </c>
      <c r="G36" s="36">
        <v>42</v>
      </c>
      <c r="H36" s="36">
        <v>1</v>
      </c>
      <c r="I36" s="37">
        <v>0.5</v>
      </c>
      <c r="J36" s="37">
        <v>0.50588235294117645</v>
      </c>
    </row>
    <row r="37" spans="1:10" ht="15" customHeight="1" x14ac:dyDescent="0.25">
      <c r="A37" t="s">
        <v>1833</v>
      </c>
      <c r="B37" t="s">
        <v>1106</v>
      </c>
      <c r="C37" t="s">
        <v>1829</v>
      </c>
      <c r="D37" s="36">
        <v>10</v>
      </c>
      <c r="E37" s="36">
        <v>12</v>
      </c>
      <c r="F37" s="36">
        <v>386</v>
      </c>
      <c r="G37" s="36">
        <v>421</v>
      </c>
      <c r="H37" s="36">
        <v>11</v>
      </c>
      <c r="I37" s="37">
        <v>0.45454545454545453</v>
      </c>
      <c r="J37" s="37">
        <v>0.47831474597273854</v>
      </c>
    </row>
    <row r="38" spans="1:10" ht="15" customHeight="1" x14ac:dyDescent="0.25">
      <c r="A38" t="s">
        <v>1304</v>
      </c>
      <c r="B38" t="s">
        <v>1106</v>
      </c>
      <c r="C38" t="s">
        <v>1829</v>
      </c>
      <c r="D38" s="36">
        <v>1</v>
      </c>
      <c r="E38" s="36">
        <v>1</v>
      </c>
      <c r="F38" s="36">
        <v>46</v>
      </c>
      <c r="G38" s="36">
        <v>39</v>
      </c>
      <c r="H38" s="36">
        <v>1</v>
      </c>
      <c r="I38" s="37">
        <v>0.5</v>
      </c>
      <c r="J38" s="37">
        <v>0.54117647058823526</v>
      </c>
    </row>
    <row r="39" spans="1:10" ht="15" customHeight="1" x14ac:dyDescent="0.25">
      <c r="A39" t="s">
        <v>1247</v>
      </c>
      <c r="B39" t="s">
        <v>1106</v>
      </c>
      <c r="C39" t="s">
        <v>1829</v>
      </c>
      <c r="D39" s="36">
        <v>0</v>
      </c>
      <c r="E39" s="36">
        <v>8</v>
      </c>
      <c r="F39" s="36">
        <v>86</v>
      </c>
      <c r="G39" s="36">
        <v>168</v>
      </c>
      <c r="H39" s="36">
        <v>4</v>
      </c>
      <c r="I39" s="37">
        <v>0</v>
      </c>
      <c r="J39" s="37">
        <v>0.33858267716535434</v>
      </c>
    </row>
    <row r="40" spans="1:10" ht="15" customHeight="1" x14ac:dyDescent="0.25">
      <c r="A40" t="s">
        <v>1106</v>
      </c>
      <c r="B40" t="s">
        <v>1107</v>
      </c>
      <c r="C40" t="s">
        <v>1829</v>
      </c>
      <c r="D40" s="36">
        <v>3</v>
      </c>
      <c r="E40" s="36">
        <v>9</v>
      </c>
      <c r="F40" s="36">
        <v>214</v>
      </c>
      <c r="G40" s="36">
        <v>241</v>
      </c>
      <c r="H40" s="36">
        <v>6</v>
      </c>
      <c r="I40" s="37">
        <v>0.25</v>
      </c>
      <c r="J40" s="37">
        <v>0.47032967032967032</v>
      </c>
    </row>
    <row r="41" spans="1:10" ht="15" customHeight="1" x14ac:dyDescent="0.25">
      <c r="A41" t="s">
        <v>1191</v>
      </c>
      <c r="B41" t="s">
        <v>1189</v>
      </c>
      <c r="C41" t="s">
        <v>34</v>
      </c>
      <c r="D41" s="36">
        <v>1</v>
      </c>
      <c r="E41" s="36">
        <v>3</v>
      </c>
      <c r="F41" s="36">
        <v>71</v>
      </c>
      <c r="G41" s="36">
        <v>78</v>
      </c>
      <c r="H41" s="36">
        <v>2</v>
      </c>
      <c r="I41" s="37">
        <v>0.25</v>
      </c>
      <c r="J41" s="37">
        <v>0.47651006711409394</v>
      </c>
    </row>
    <row r="42" spans="1:10" ht="15" customHeight="1" x14ac:dyDescent="0.25">
      <c r="A42" t="s">
        <v>1121</v>
      </c>
      <c r="B42" t="s">
        <v>1189</v>
      </c>
      <c r="C42" t="s">
        <v>34</v>
      </c>
      <c r="D42" s="36">
        <v>8</v>
      </c>
      <c r="E42" s="36">
        <v>4</v>
      </c>
      <c r="F42" s="36">
        <v>233</v>
      </c>
      <c r="G42" s="36">
        <v>202</v>
      </c>
      <c r="H42" s="36">
        <v>7</v>
      </c>
      <c r="I42" s="37">
        <v>0.66666666666666663</v>
      </c>
      <c r="J42" s="37">
        <v>0.53563218390804601</v>
      </c>
    </row>
    <row r="43" spans="1:10" ht="15" customHeight="1" x14ac:dyDescent="0.25">
      <c r="A43" t="s">
        <v>1121</v>
      </c>
      <c r="B43" t="s">
        <v>1122</v>
      </c>
      <c r="C43" t="s">
        <v>34</v>
      </c>
      <c r="D43" s="36">
        <v>5</v>
      </c>
      <c r="E43" s="36">
        <v>3</v>
      </c>
      <c r="F43" s="36">
        <v>162</v>
      </c>
      <c r="G43" s="36">
        <v>142</v>
      </c>
      <c r="H43" s="36">
        <v>4</v>
      </c>
      <c r="I43" s="37">
        <v>0.625</v>
      </c>
      <c r="J43" s="37">
        <v>0.53289473684210531</v>
      </c>
    </row>
    <row r="44" spans="1:10" ht="15" customHeight="1" x14ac:dyDescent="0.25">
      <c r="A44" t="s">
        <v>1121</v>
      </c>
      <c r="B44" t="s">
        <v>1123</v>
      </c>
      <c r="C44" t="s">
        <v>34</v>
      </c>
      <c r="D44" s="36">
        <v>2</v>
      </c>
      <c r="E44" s="36">
        <v>4</v>
      </c>
      <c r="F44" s="36">
        <v>107</v>
      </c>
      <c r="G44" s="36">
        <v>128</v>
      </c>
      <c r="H44" s="36">
        <v>3</v>
      </c>
      <c r="I44" s="37">
        <v>0.33333333333333331</v>
      </c>
      <c r="J44" s="37">
        <v>0.4553191489361702</v>
      </c>
    </row>
    <row r="45" spans="1:10" ht="15" customHeight="1" x14ac:dyDescent="0.25">
      <c r="A45" t="s">
        <v>1123</v>
      </c>
      <c r="B45" t="s">
        <v>1122</v>
      </c>
      <c r="C45" t="s">
        <v>34</v>
      </c>
      <c r="D45" s="36">
        <v>2</v>
      </c>
      <c r="E45" s="36">
        <v>0</v>
      </c>
      <c r="F45" s="36">
        <v>42</v>
      </c>
      <c r="G45" s="36">
        <v>30</v>
      </c>
      <c r="H45" s="36">
        <v>1</v>
      </c>
      <c r="I45" s="37">
        <v>1</v>
      </c>
      <c r="J45" s="37">
        <v>0.58333333333333337</v>
      </c>
    </row>
    <row r="46" spans="1:10" ht="15" customHeight="1" x14ac:dyDescent="0.25">
      <c r="A46" t="s">
        <v>1123</v>
      </c>
      <c r="B46" t="s">
        <v>1189</v>
      </c>
      <c r="C46" t="s">
        <v>34</v>
      </c>
      <c r="D46" s="36">
        <v>3</v>
      </c>
      <c r="E46" s="36">
        <v>3</v>
      </c>
      <c r="F46" s="36">
        <v>97</v>
      </c>
      <c r="G46" s="36">
        <v>111</v>
      </c>
      <c r="H46" s="36">
        <v>3</v>
      </c>
      <c r="I46" s="37">
        <v>0.5</v>
      </c>
      <c r="J46" s="37">
        <v>0.46634615384615385</v>
      </c>
    </row>
    <row r="47" spans="1:10" ht="15" customHeight="1" x14ac:dyDescent="0.25">
      <c r="A47" t="s">
        <v>1189</v>
      </c>
      <c r="B47" t="s">
        <v>1122</v>
      </c>
      <c r="C47" t="s">
        <v>34</v>
      </c>
      <c r="D47" s="36">
        <v>5</v>
      </c>
      <c r="E47" s="36">
        <v>1</v>
      </c>
      <c r="F47" s="36">
        <v>124</v>
      </c>
      <c r="G47" s="36">
        <v>97</v>
      </c>
      <c r="H47" s="36">
        <v>4</v>
      </c>
      <c r="I47" s="37">
        <v>0.83333333333333337</v>
      </c>
      <c r="J47" s="37">
        <v>0.56108597285067874</v>
      </c>
    </row>
    <row r="48" spans="1:10" ht="15" customHeight="1" x14ac:dyDescent="0.25">
      <c r="A48" t="s">
        <v>1203</v>
      </c>
      <c r="B48" t="s">
        <v>1137</v>
      </c>
      <c r="C48" t="s">
        <v>1850</v>
      </c>
      <c r="D48" s="36">
        <v>3</v>
      </c>
      <c r="E48" s="36">
        <v>3</v>
      </c>
      <c r="F48" s="36">
        <v>100</v>
      </c>
      <c r="G48" s="36">
        <v>112</v>
      </c>
      <c r="H48" s="36">
        <v>3</v>
      </c>
      <c r="I48" s="37">
        <v>0.5</v>
      </c>
      <c r="J48" s="37">
        <v>0.47169811320754718</v>
      </c>
    </row>
    <row r="49" spans="1:10" ht="15" customHeight="1" x14ac:dyDescent="0.25">
      <c r="A49" t="s">
        <v>1137</v>
      </c>
      <c r="B49" t="s">
        <v>1136</v>
      </c>
      <c r="C49" t="s">
        <v>1850</v>
      </c>
      <c r="D49" s="36">
        <v>21</v>
      </c>
      <c r="E49" s="36">
        <v>3</v>
      </c>
      <c r="F49" s="36">
        <v>496</v>
      </c>
      <c r="G49" s="36">
        <v>330</v>
      </c>
      <c r="H49" s="36">
        <v>12</v>
      </c>
      <c r="I49" s="37">
        <v>0.875</v>
      </c>
      <c r="J49" s="37">
        <v>0.6004842615012107</v>
      </c>
    </row>
    <row r="50" spans="1:10" ht="15" customHeight="1" x14ac:dyDescent="0.25">
      <c r="A50" t="s">
        <v>1137</v>
      </c>
      <c r="B50" t="s">
        <v>1138</v>
      </c>
      <c r="C50" t="s">
        <v>1850</v>
      </c>
      <c r="D50" s="36">
        <v>6</v>
      </c>
      <c r="E50" s="36">
        <v>8</v>
      </c>
      <c r="F50" s="36">
        <v>271</v>
      </c>
      <c r="G50" s="36">
        <v>278</v>
      </c>
      <c r="H50" s="36">
        <v>7</v>
      </c>
      <c r="I50" s="37">
        <v>0.42857142857142855</v>
      </c>
      <c r="J50" s="37">
        <v>0.49362477231329688</v>
      </c>
    </row>
    <row r="51" spans="1:10" ht="15" customHeight="1" x14ac:dyDescent="0.25">
      <c r="A51" t="s">
        <v>1137</v>
      </c>
      <c r="B51" t="s">
        <v>1266</v>
      </c>
      <c r="C51" t="s">
        <v>1850</v>
      </c>
      <c r="D51" s="36">
        <v>0</v>
      </c>
      <c r="E51" s="36">
        <v>2</v>
      </c>
      <c r="F51" s="36">
        <v>36</v>
      </c>
      <c r="G51" s="36">
        <v>42</v>
      </c>
      <c r="H51" s="36">
        <v>1</v>
      </c>
      <c r="I51" s="37">
        <v>0</v>
      </c>
      <c r="J51" s="37">
        <v>0.46153846153846156</v>
      </c>
    </row>
    <row r="52" spans="1:10" ht="15" customHeight="1" x14ac:dyDescent="0.25">
      <c r="A52" t="s">
        <v>1136</v>
      </c>
      <c r="B52" t="s">
        <v>1138</v>
      </c>
      <c r="C52" t="s">
        <v>1850</v>
      </c>
      <c r="D52" s="36">
        <v>1</v>
      </c>
      <c r="E52" s="36">
        <v>1</v>
      </c>
      <c r="F52" s="36">
        <v>38</v>
      </c>
      <c r="G52" s="36">
        <v>42</v>
      </c>
      <c r="H52" s="36">
        <v>1</v>
      </c>
      <c r="I52" s="37">
        <v>0.5</v>
      </c>
      <c r="J52" s="37">
        <v>0.47499999999999998</v>
      </c>
    </row>
    <row r="53" spans="1:10" ht="15" customHeight="1" x14ac:dyDescent="0.25">
      <c r="A53"/>
      <c r="B53"/>
      <c r="C53"/>
      <c r="D53" s="36"/>
      <c r="E53" s="36"/>
      <c r="F53" s="36"/>
      <c r="G53" s="36"/>
      <c r="H53" s="36"/>
      <c r="I53" s="37"/>
      <c r="J53" s="37"/>
    </row>
    <row r="54" spans="1:10" ht="15" customHeight="1" x14ac:dyDescent="0.25">
      <c r="A54"/>
      <c r="B54"/>
      <c r="C54"/>
      <c r="D54" s="36"/>
      <c r="E54" s="36"/>
      <c r="F54" s="36"/>
      <c r="G54" s="36"/>
      <c r="H54" s="36"/>
      <c r="I54" s="37"/>
      <c r="J54" s="37"/>
    </row>
    <row r="55" spans="1:10" ht="15" customHeight="1" x14ac:dyDescent="0.25">
      <c r="A55"/>
      <c r="B55"/>
      <c r="C55"/>
      <c r="D55" s="36"/>
      <c r="E55" s="36"/>
      <c r="F55" s="36"/>
      <c r="G55" s="36"/>
      <c r="H55" s="36"/>
      <c r="I55" s="37"/>
      <c r="J55" s="37"/>
    </row>
    <row r="56" spans="1:10" ht="15" customHeight="1" x14ac:dyDescent="0.25">
      <c r="A56"/>
      <c r="B56"/>
      <c r="C56"/>
      <c r="D56" s="36"/>
      <c r="E56" s="36"/>
      <c r="F56" s="36"/>
      <c r="G56" s="36"/>
      <c r="H56" s="36"/>
      <c r="I56" s="37"/>
      <c r="J56" s="37"/>
    </row>
    <row r="57" spans="1:10" ht="15" customHeight="1" x14ac:dyDescent="0.25">
      <c r="A57"/>
      <c r="B57"/>
      <c r="C57"/>
      <c r="D57" s="36"/>
      <c r="E57" s="36"/>
      <c r="F57" s="36"/>
      <c r="G57" s="36"/>
      <c r="H57" s="36"/>
      <c r="I57" s="37"/>
      <c r="J57" s="37"/>
    </row>
    <row r="58" spans="1:10" ht="15" customHeight="1" x14ac:dyDescent="0.25">
      <c r="A58"/>
      <c r="B58"/>
      <c r="C58"/>
      <c r="D58" s="36"/>
      <c r="E58" s="36"/>
      <c r="F58" s="36"/>
      <c r="G58" s="36"/>
      <c r="H58" s="36"/>
      <c r="I58" s="37"/>
      <c r="J58" s="37"/>
    </row>
    <row r="59" spans="1:10" ht="15" customHeight="1" x14ac:dyDescent="0.25">
      <c r="A59"/>
      <c r="B59"/>
      <c r="C59"/>
      <c r="D59" s="36"/>
      <c r="E59" s="36"/>
      <c r="F59" s="36"/>
      <c r="G59" s="36"/>
      <c r="H59" s="36"/>
      <c r="I59" s="37"/>
      <c r="J59" s="37"/>
    </row>
    <row r="60" spans="1:10" ht="15" customHeight="1" x14ac:dyDescent="0.25">
      <c r="A60"/>
      <c r="B60"/>
      <c r="C60"/>
      <c r="D60" s="36"/>
      <c r="E60" s="36"/>
      <c r="F60" s="36"/>
      <c r="G60" s="36"/>
      <c r="H60" s="36"/>
      <c r="I60" s="37"/>
      <c r="J60" s="37"/>
    </row>
    <row r="61" spans="1:10" ht="15" customHeight="1" x14ac:dyDescent="0.25">
      <c r="A61"/>
      <c r="B61"/>
      <c r="C61"/>
      <c r="D61" s="36"/>
      <c r="E61" s="36"/>
      <c r="F61" s="36"/>
      <c r="G61" s="36"/>
      <c r="H61" s="36"/>
      <c r="I61" s="37"/>
      <c r="J61" s="37"/>
    </row>
    <row r="62" spans="1:10" ht="15" customHeight="1" x14ac:dyDescent="0.25">
      <c r="A62"/>
      <c r="B62"/>
      <c r="C62"/>
      <c r="D62" s="36"/>
      <c r="E62" s="36"/>
      <c r="F62" s="36"/>
      <c r="G62" s="36"/>
      <c r="H62" s="36"/>
      <c r="I62" s="37"/>
      <c r="J62" s="37"/>
    </row>
    <row r="63" spans="1:10" ht="15" customHeight="1" x14ac:dyDescent="0.25">
      <c r="A63"/>
      <c r="B63"/>
      <c r="C63"/>
      <c r="D63" s="36"/>
      <c r="E63" s="36"/>
      <c r="F63" s="36"/>
      <c r="G63" s="36"/>
      <c r="H63" s="36"/>
      <c r="I63" s="37"/>
      <c r="J63" s="37"/>
    </row>
    <row r="64" spans="1:10" ht="15" customHeight="1" x14ac:dyDescent="0.25">
      <c r="A64"/>
      <c r="B64"/>
      <c r="C64"/>
      <c r="D64" s="36"/>
      <c r="E64" s="36"/>
      <c r="F64" s="36"/>
      <c r="G64" s="36"/>
      <c r="H64" s="36"/>
      <c r="I64" s="37"/>
      <c r="J64" s="37"/>
    </row>
    <row r="65" spans="1:10" ht="15" customHeight="1" x14ac:dyDescent="0.25">
      <c r="A65"/>
      <c r="B65"/>
      <c r="C65"/>
      <c r="D65" s="36"/>
      <c r="E65" s="36"/>
      <c r="F65" s="36"/>
      <c r="G65" s="36"/>
      <c r="H65" s="36"/>
      <c r="I65" s="37"/>
      <c r="J65" s="37"/>
    </row>
    <row r="66" spans="1:10" ht="15" customHeight="1" x14ac:dyDescent="0.25">
      <c r="A66"/>
      <c r="B66"/>
      <c r="C66"/>
      <c r="D66" s="36"/>
      <c r="E66" s="36"/>
      <c r="F66" s="36"/>
      <c r="G66" s="36"/>
      <c r="H66" s="36"/>
      <c r="I66" s="37"/>
      <c r="J66" s="37"/>
    </row>
    <row r="67" spans="1:10" ht="15" customHeight="1" x14ac:dyDescent="0.25">
      <c r="A67"/>
      <c r="B67"/>
      <c r="C67"/>
      <c r="D67" s="36"/>
      <c r="E67" s="36"/>
      <c r="F67" s="36"/>
      <c r="G67" s="36"/>
      <c r="H67" s="36"/>
      <c r="I67" s="37"/>
      <c r="J67" s="37"/>
    </row>
    <row r="68" spans="1:10" ht="15" customHeight="1" x14ac:dyDescent="0.25">
      <c r="A68"/>
      <c r="B68"/>
      <c r="C68"/>
      <c r="D68" s="36"/>
      <c r="E68" s="36"/>
      <c r="F68" s="36"/>
      <c r="G68" s="36"/>
      <c r="H68" s="36"/>
      <c r="I68" s="37"/>
      <c r="J68" s="37"/>
    </row>
    <row r="69" spans="1:10" ht="15" customHeight="1" x14ac:dyDescent="0.25">
      <c r="A69"/>
      <c r="B69"/>
      <c r="C69"/>
      <c r="D69" s="36"/>
      <c r="E69" s="36"/>
      <c r="F69" s="36"/>
      <c r="G69" s="36"/>
      <c r="H69" s="36"/>
      <c r="I69" s="37"/>
      <c r="J69" s="37"/>
    </row>
    <row r="70" spans="1:10" ht="15" customHeight="1" x14ac:dyDescent="0.25">
      <c r="A70"/>
      <c r="B70"/>
      <c r="C70"/>
      <c r="D70" s="36"/>
      <c r="E70" s="36"/>
      <c r="F70" s="36"/>
      <c r="G70" s="36"/>
      <c r="H70" s="36"/>
      <c r="I70" s="37"/>
      <c r="J70" s="37"/>
    </row>
    <row r="71" spans="1:10" ht="15" customHeight="1" x14ac:dyDescent="0.25">
      <c r="A71"/>
      <c r="B71"/>
      <c r="C71"/>
      <c r="D71" s="36"/>
      <c r="E71" s="36"/>
      <c r="F71" s="36"/>
      <c r="G71" s="36"/>
      <c r="H71" s="36"/>
      <c r="I71" s="37"/>
      <c r="J71" s="37"/>
    </row>
    <row r="72" spans="1:10" ht="15" customHeight="1" x14ac:dyDescent="0.25">
      <c r="A72"/>
      <c r="B72"/>
      <c r="C72"/>
      <c r="D72" s="36"/>
      <c r="E72" s="36"/>
      <c r="F72" s="36"/>
      <c r="G72" s="36"/>
      <c r="H72" s="36"/>
      <c r="I72" s="37"/>
      <c r="J72" s="37"/>
    </row>
    <row r="73" spans="1:10" ht="15" customHeight="1" x14ac:dyDescent="0.25">
      <c r="A73"/>
      <c r="B73"/>
      <c r="C73"/>
      <c r="D73" s="36"/>
      <c r="E73" s="36"/>
      <c r="F73" s="36"/>
      <c r="G73" s="36"/>
      <c r="H73" s="36"/>
      <c r="I73" s="37"/>
      <c r="J73" s="37"/>
    </row>
    <row r="74" spans="1:10" ht="15" customHeight="1" x14ac:dyDescent="0.25">
      <c r="A74"/>
      <c r="B74"/>
      <c r="C74"/>
      <c r="D74" s="36"/>
      <c r="E74" s="36"/>
      <c r="F74" s="36"/>
      <c r="G74" s="36"/>
      <c r="H74" s="36"/>
      <c r="I74" s="37"/>
      <c r="J74" s="37"/>
    </row>
    <row r="75" spans="1:10" ht="15" customHeight="1" x14ac:dyDescent="0.25">
      <c r="A75"/>
      <c r="B75"/>
      <c r="C75"/>
      <c r="D75" s="36"/>
      <c r="E75" s="36"/>
      <c r="F75" s="36"/>
      <c r="G75" s="36"/>
      <c r="H75" s="36"/>
      <c r="I75" s="37"/>
      <c r="J75" s="37"/>
    </row>
    <row r="76" spans="1:10" ht="15" customHeight="1" x14ac:dyDescent="0.25">
      <c r="A76"/>
      <c r="B76"/>
      <c r="C76"/>
      <c r="D76" s="36"/>
      <c r="E76" s="36"/>
      <c r="F76" s="36"/>
      <c r="G76" s="36"/>
      <c r="H76" s="36"/>
      <c r="I76" s="37"/>
      <c r="J76" s="37"/>
    </row>
    <row r="77" spans="1:10" ht="15" customHeight="1" x14ac:dyDescent="0.25">
      <c r="A77"/>
      <c r="B77"/>
      <c r="C77"/>
      <c r="D77" s="36"/>
      <c r="E77" s="36"/>
      <c r="F77" s="36"/>
      <c r="G77" s="36"/>
      <c r="H77" s="36"/>
      <c r="I77" s="37"/>
      <c r="J77" s="37"/>
    </row>
    <row r="78" spans="1:10" ht="15" customHeight="1" x14ac:dyDescent="0.25">
      <c r="A78"/>
      <c r="B78"/>
      <c r="C78"/>
      <c r="D78" s="36"/>
      <c r="E78" s="36"/>
      <c r="F78" s="36"/>
      <c r="G78" s="36"/>
      <c r="H78" s="36"/>
      <c r="I78" s="37"/>
      <c r="J78" s="37"/>
    </row>
    <row r="79" spans="1:10" ht="15" customHeight="1" x14ac:dyDescent="0.25">
      <c r="A79"/>
      <c r="B79"/>
      <c r="C79"/>
      <c r="D79" s="36"/>
      <c r="E79" s="36"/>
      <c r="F79" s="36"/>
      <c r="G79" s="36"/>
      <c r="H79" s="36"/>
      <c r="I79" s="37"/>
      <c r="J79" s="37"/>
    </row>
    <row r="80" spans="1:10" ht="15" customHeight="1" x14ac:dyDescent="0.25">
      <c r="A80"/>
      <c r="B80"/>
      <c r="C80"/>
      <c r="D80" s="36"/>
      <c r="E80" s="36"/>
      <c r="F80" s="36"/>
      <c r="G80" s="36"/>
      <c r="H80" s="36"/>
      <c r="I80" s="37"/>
      <c r="J80" s="37"/>
    </row>
    <row r="81" spans="1:10" ht="15" customHeight="1" x14ac:dyDescent="0.25">
      <c r="A81"/>
      <c r="B81"/>
      <c r="C81"/>
      <c r="D81" s="36"/>
      <c r="E81" s="36"/>
      <c r="F81" s="36"/>
      <c r="G81" s="36"/>
      <c r="H81" s="36"/>
      <c r="I81" s="37"/>
      <c r="J81" s="37"/>
    </row>
    <row r="82" spans="1:10" ht="15" customHeight="1" x14ac:dyDescent="0.25">
      <c r="A82"/>
      <c r="B82"/>
      <c r="C82"/>
      <c r="D82" s="36"/>
      <c r="E82" s="36"/>
      <c r="F82" s="36"/>
      <c r="G82" s="36"/>
      <c r="H82" s="36"/>
      <c r="I82" s="37"/>
      <c r="J82" s="37"/>
    </row>
    <row r="83" spans="1:10" ht="15" customHeight="1" x14ac:dyDescent="0.25">
      <c r="A83"/>
      <c r="B83"/>
      <c r="C83"/>
      <c r="D83" s="36"/>
      <c r="E83" s="36"/>
      <c r="F83" s="36"/>
      <c r="G83" s="36"/>
      <c r="H83" s="36"/>
      <c r="I83" s="37"/>
      <c r="J83" s="37"/>
    </row>
    <row r="84" spans="1:10" ht="15" customHeight="1" x14ac:dyDescent="0.25">
      <c r="A84"/>
      <c r="B84"/>
      <c r="C84"/>
      <c r="D84" s="36"/>
      <c r="E84" s="36"/>
      <c r="F84" s="36"/>
      <c r="G84" s="36"/>
      <c r="H84" s="36"/>
      <c r="I84" s="37"/>
      <c r="J84" s="37"/>
    </row>
    <row r="85" spans="1:10" ht="15" customHeight="1" x14ac:dyDescent="0.25">
      <c r="A85"/>
      <c r="B85"/>
      <c r="C85"/>
      <c r="D85" s="36"/>
      <c r="E85" s="36"/>
      <c r="F85" s="36"/>
      <c r="G85" s="36"/>
      <c r="H85" s="36"/>
      <c r="I85" s="37"/>
      <c r="J85" s="37"/>
    </row>
    <row r="86" spans="1:10" ht="15" customHeight="1" x14ac:dyDescent="0.25">
      <c r="A86"/>
      <c r="B86"/>
      <c r="C86"/>
      <c r="D86" s="36"/>
      <c r="E86" s="36"/>
      <c r="F86" s="36"/>
      <c r="G86" s="36"/>
      <c r="H86" s="36"/>
      <c r="I86" s="37"/>
      <c r="J86" s="37"/>
    </row>
    <row r="87" spans="1:10" ht="15" customHeight="1" x14ac:dyDescent="0.25">
      <c r="A87"/>
      <c r="B87"/>
      <c r="C87"/>
      <c r="D87" s="36"/>
      <c r="E87" s="36"/>
      <c r="F87" s="36"/>
      <c r="G87" s="36"/>
      <c r="H87" s="36"/>
      <c r="I87" s="37"/>
      <c r="J87" s="37"/>
    </row>
    <row r="88" spans="1:10" ht="15" customHeight="1" x14ac:dyDescent="0.25">
      <c r="A88"/>
      <c r="B88"/>
      <c r="C88"/>
      <c r="D88" s="36"/>
      <c r="E88" s="36"/>
      <c r="F88" s="36"/>
      <c r="G88" s="36"/>
      <c r="H88" s="36"/>
      <c r="I88" s="37"/>
      <c r="J88" s="37"/>
    </row>
    <row r="89" spans="1:10" ht="15" customHeight="1" x14ac:dyDescent="0.25">
      <c r="A89"/>
      <c r="B89"/>
      <c r="C89"/>
      <c r="D89" s="36"/>
      <c r="E89" s="36"/>
      <c r="F89" s="36"/>
      <c r="G89" s="36"/>
      <c r="H89" s="36"/>
      <c r="I89" s="37"/>
      <c r="J89" s="37"/>
    </row>
    <row r="90" spans="1:10" ht="15" customHeight="1" x14ac:dyDescent="0.25">
      <c r="A90"/>
      <c r="B90"/>
      <c r="C90"/>
      <c r="D90" s="36"/>
      <c r="E90" s="36"/>
      <c r="F90" s="36"/>
      <c r="G90" s="36"/>
      <c r="H90" s="36"/>
      <c r="I90" s="37"/>
      <c r="J90" s="37"/>
    </row>
    <row r="91" spans="1:10" ht="15" customHeight="1" x14ac:dyDescent="0.25">
      <c r="A91"/>
      <c r="B91"/>
      <c r="C91"/>
      <c r="D91" s="36"/>
      <c r="E91" s="36"/>
      <c r="F91" s="36"/>
      <c r="G91" s="36"/>
      <c r="H91" s="36"/>
      <c r="I91" s="37"/>
      <c r="J91" s="37"/>
    </row>
    <row r="92" spans="1:10" ht="15" customHeight="1" x14ac:dyDescent="0.25">
      <c r="A92"/>
      <c r="B92"/>
      <c r="C92"/>
      <c r="D92" s="36"/>
      <c r="E92" s="36"/>
      <c r="F92" s="36"/>
      <c r="G92" s="36"/>
      <c r="H92" s="36"/>
      <c r="I92" s="37"/>
      <c r="J92" s="37"/>
    </row>
    <row r="93" spans="1:10" ht="15" customHeight="1" x14ac:dyDescent="0.25">
      <c r="A93"/>
      <c r="B93"/>
      <c r="C93"/>
      <c r="D93" s="36"/>
      <c r="E93" s="36"/>
      <c r="F93" s="36"/>
      <c r="G93" s="36"/>
      <c r="H93" s="36"/>
      <c r="I93" s="37"/>
      <c r="J93" s="37"/>
    </row>
    <row r="94" spans="1:10" ht="15" customHeight="1" x14ac:dyDescent="0.25">
      <c r="A94"/>
      <c r="B94"/>
      <c r="C94"/>
      <c r="D94" s="36"/>
      <c r="E94" s="36"/>
      <c r="F94" s="36"/>
      <c r="G94" s="36"/>
      <c r="H94" s="36"/>
      <c r="I94" s="37"/>
      <c r="J94" s="37"/>
    </row>
    <row r="95" spans="1:10" ht="15" customHeight="1" x14ac:dyDescent="0.25">
      <c r="A95"/>
      <c r="B95"/>
      <c r="C95"/>
      <c r="D95" s="36"/>
      <c r="E95" s="36"/>
      <c r="F95" s="36"/>
      <c r="G95" s="36"/>
      <c r="H95" s="36"/>
      <c r="I95" s="37"/>
      <c r="J95" s="37"/>
    </row>
    <row r="96" spans="1:10" ht="15" customHeight="1" x14ac:dyDescent="0.25">
      <c r="A96"/>
      <c r="B96"/>
      <c r="C96"/>
      <c r="D96" s="36"/>
      <c r="E96" s="36"/>
      <c r="F96" s="36"/>
      <c r="G96" s="36"/>
      <c r="H96" s="36"/>
      <c r="I96" s="37"/>
      <c r="J96" s="37"/>
    </row>
    <row r="97" spans="1:10" ht="15" customHeight="1" x14ac:dyDescent="0.25">
      <c r="A97"/>
      <c r="B97"/>
      <c r="C97"/>
      <c r="D97" s="36"/>
      <c r="E97" s="36"/>
      <c r="F97" s="36"/>
      <c r="G97" s="36"/>
      <c r="H97" s="36"/>
      <c r="I97" s="37"/>
      <c r="J97" s="37"/>
    </row>
    <row r="98" spans="1:10" ht="15" customHeight="1" x14ac:dyDescent="0.25">
      <c r="A98"/>
      <c r="B98"/>
      <c r="C98"/>
      <c r="D98" s="36"/>
      <c r="E98" s="36"/>
      <c r="F98" s="36"/>
      <c r="G98" s="36"/>
      <c r="H98" s="36"/>
      <c r="I98" s="37"/>
      <c r="J98" s="37"/>
    </row>
  </sheetData>
  <autoFilter ref="A5:J5" xr:uid="{7B5946BA-FC0D-47A7-BE6F-C0456F6C01C6}"/>
  <mergeCells count="4">
    <mergeCell ref="A1:J1"/>
    <mergeCell ref="A2:J2"/>
    <mergeCell ref="D4:E4"/>
    <mergeCell ref="F4:G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53788-A21C-4422-B1F1-63BE7BFCFE46}">
  <dimension ref="A1:J162"/>
  <sheetViews>
    <sheetView workbookViewId="0">
      <selection activeCell="B30" sqref="B30"/>
    </sheetView>
  </sheetViews>
  <sheetFormatPr defaultColWidth="14.42578125" defaultRowHeight="12.75" x14ac:dyDescent="0.2"/>
  <cols>
    <col min="1" max="2" width="25.7109375" style="32" customWidth="1"/>
    <col min="3" max="3" width="16.7109375" style="32" customWidth="1"/>
    <col min="4" max="7" width="6.7109375" style="32" customWidth="1"/>
    <col min="8" max="10" width="8.7109375" style="32" customWidth="1"/>
    <col min="11" max="16384" width="14.42578125" style="32"/>
  </cols>
  <sheetData>
    <row r="1" spans="1:10" s="8" customFormat="1" ht="20.25" x14ac:dyDescent="0.3">
      <c r="A1" s="158" t="s">
        <v>1893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0" s="1" customFormat="1" ht="12.75" customHeight="1" x14ac:dyDescent="0.25">
      <c r="A2" s="159"/>
      <c r="B2" s="126"/>
      <c r="C2" s="126"/>
      <c r="D2" s="126"/>
      <c r="E2" s="126"/>
      <c r="F2" s="126"/>
      <c r="G2" s="126"/>
      <c r="H2" s="126"/>
      <c r="I2" s="126"/>
      <c r="J2" s="126"/>
    </row>
    <row r="3" spans="1:10" ht="15" customHeight="1" x14ac:dyDescent="0.25">
      <c r="A3" s="9" t="s">
        <v>1856</v>
      </c>
      <c r="B3" s="31"/>
      <c r="C3" s="31"/>
      <c r="D3" s="31"/>
      <c r="E3" s="31"/>
      <c r="F3" s="31"/>
      <c r="G3" s="38" t="s">
        <v>1821</v>
      </c>
      <c r="H3" s="31"/>
      <c r="I3" s="31"/>
      <c r="J3" s="31"/>
    </row>
    <row r="4" spans="1:10" ht="15" customHeight="1" x14ac:dyDescent="0.2">
      <c r="A4" s="33"/>
      <c r="B4" s="33"/>
      <c r="C4" s="33"/>
      <c r="D4" s="164" t="s">
        <v>3</v>
      </c>
      <c r="E4" s="165"/>
      <c r="F4" s="164" t="s">
        <v>2</v>
      </c>
      <c r="G4" s="165"/>
      <c r="H4" s="34"/>
      <c r="I4" s="34"/>
      <c r="J4" s="34"/>
    </row>
    <row r="5" spans="1:10" ht="15" customHeight="1" x14ac:dyDescent="0.2">
      <c r="A5" s="33" t="s">
        <v>1835</v>
      </c>
      <c r="B5" s="33" t="s">
        <v>1837</v>
      </c>
      <c r="C5" s="33" t="s">
        <v>1823</v>
      </c>
      <c r="D5" s="34" t="s">
        <v>8</v>
      </c>
      <c r="E5" s="34" t="s">
        <v>10</v>
      </c>
      <c r="F5" s="34" t="s">
        <v>8</v>
      </c>
      <c r="G5" s="34" t="s">
        <v>10</v>
      </c>
      <c r="H5" s="35" t="s">
        <v>1</v>
      </c>
      <c r="I5" s="35" t="s">
        <v>1824</v>
      </c>
      <c r="J5" s="35" t="s">
        <v>1825</v>
      </c>
    </row>
    <row r="6" spans="1:10" ht="15" customHeight="1" x14ac:dyDescent="0.25">
      <c r="A6" t="s">
        <v>1119</v>
      </c>
      <c r="B6" t="s">
        <v>1077</v>
      </c>
      <c r="C6" t="s">
        <v>1847</v>
      </c>
      <c r="D6" s="36">
        <v>1</v>
      </c>
      <c r="E6" s="36">
        <v>3</v>
      </c>
      <c r="F6" s="36">
        <v>60</v>
      </c>
      <c r="G6" s="36">
        <v>80</v>
      </c>
      <c r="H6" s="36">
        <v>1</v>
      </c>
      <c r="I6" s="37">
        <v>0.25</v>
      </c>
      <c r="J6" s="37">
        <v>0.42857142857142855</v>
      </c>
    </row>
    <row r="7" spans="1:10" ht="15" customHeight="1" x14ac:dyDescent="0.25">
      <c r="A7" t="s">
        <v>1072</v>
      </c>
      <c r="B7" t="s">
        <v>1059</v>
      </c>
      <c r="C7" t="s">
        <v>1847</v>
      </c>
      <c r="D7" s="36">
        <v>1</v>
      </c>
      <c r="E7" s="36">
        <v>3</v>
      </c>
      <c r="F7" s="36">
        <v>73</v>
      </c>
      <c r="G7" s="36">
        <v>75</v>
      </c>
      <c r="H7" s="36">
        <v>1</v>
      </c>
      <c r="I7" s="37">
        <v>0.25</v>
      </c>
      <c r="J7" s="37">
        <v>0.49324324324324326</v>
      </c>
    </row>
    <row r="8" spans="1:10" ht="15" customHeight="1" x14ac:dyDescent="0.25">
      <c r="A8" t="s">
        <v>1072</v>
      </c>
      <c r="B8" t="s">
        <v>1075</v>
      </c>
      <c r="C8" t="s">
        <v>1847</v>
      </c>
      <c r="D8" s="36">
        <v>0</v>
      </c>
      <c r="E8" s="36">
        <v>2</v>
      </c>
      <c r="F8" s="36">
        <v>21</v>
      </c>
      <c r="G8" s="36">
        <v>42</v>
      </c>
      <c r="H8" s="36">
        <v>1</v>
      </c>
      <c r="I8" s="37">
        <v>0</v>
      </c>
      <c r="J8" s="37">
        <v>0.33333333333333331</v>
      </c>
    </row>
    <row r="9" spans="1:10" ht="15" customHeight="1" x14ac:dyDescent="0.25">
      <c r="A9" t="s">
        <v>1072</v>
      </c>
      <c r="B9" t="s">
        <v>1077</v>
      </c>
      <c r="C9" t="s">
        <v>1847</v>
      </c>
      <c r="D9" s="36">
        <v>0</v>
      </c>
      <c r="E9" s="36">
        <v>2</v>
      </c>
      <c r="F9" s="36">
        <v>18</v>
      </c>
      <c r="G9" s="36">
        <v>42</v>
      </c>
      <c r="H9" s="36">
        <v>1</v>
      </c>
      <c r="I9" s="37">
        <v>0</v>
      </c>
      <c r="J9" s="37">
        <v>0.3</v>
      </c>
    </row>
    <row r="10" spans="1:10" ht="15" customHeight="1" x14ac:dyDescent="0.25">
      <c r="A10" t="s">
        <v>1053</v>
      </c>
      <c r="B10" t="s">
        <v>1059</v>
      </c>
      <c r="C10" t="s">
        <v>1847</v>
      </c>
      <c r="D10" s="36">
        <v>1</v>
      </c>
      <c r="E10" s="36">
        <v>3</v>
      </c>
      <c r="F10" s="36">
        <v>71</v>
      </c>
      <c r="G10" s="36">
        <v>83</v>
      </c>
      <c r="H10" s="36">
        <v>1</v>
      </c>
      <c r="I10" s="37">
        <v>0.25</v>
      </c>
      <c r="J10" s="37">
        <v>0.46103896103896103</v>
      </c>
    </row>
    <row r="11" spans="1:10" ht="15" customHeight="1" x14ac:dyDescent="0.25">
      <c r="A11" t="s">
        <v>1053</v>
      </c>
      <c r="B11" t="s">
        <v>1055</v>
      </c>
      <c r="C11" t="s">
        <v>1847</v>
      </c>
      <c r="D11" s="36">
        <v>1</v>
      </c>
      <c r="E11" s="36">
        <v>3</v>
      </c>
      <c r="F11" s="36">
        <v>59</v>
      </c>
      <c r="G11" s="36">
        <v>82</v>
      </c>
      <c r="H11" s="36">
        <v>1</v>
      </c>
      <c r="I11" s="37">
        <v>0.25</v>
      </c>
      <c r="J11" s="37">
        <v>0.41843971631205673</v>
      </c>
    </row>
    <row r="12" spans="1:10" ht="15" customHeight="1" x14ac:dyDescent="0.25">
      <c r="A12" t="s">
        <v>1053</v>
      </c>
      <c r="B12" t="s">
        <v>1334</v>
      </c>
      <c r="C12" t="s">
        <v>1847</v>
      </c>
      <c r="D12" s="36">
        <v>0</v>
      </c>
      <c r="E12" s="36">
        <v>4</v>
      </c>
      <c r="F12" s="36">
        <v>63</v>
      </c>
      <c r="G12" s="36">
        <v>85</v>
      </c>
      <c r="H12" s="36">
        <v>1</v>
      </c>
      <c r="I12" s="37">
        <v>0</v>
      </c>
      <c r="J12" s="37">
        <v>0.42567567567567566</v>
      </c>
    </row>
    <row r="13" spans="1:10" ht="15" customHeight="1" x14ac:dyDescent="0.25">
      <c r="A13" t="s">
        <v>1053</v>
      </c>
      <c r="B13" t="s">
        <v>1215</v>
      </c>
      <c r="C13" t="s">
        <v>1847</v>
      </c>
      <c r="D13" s="36">
        <v>0</v>
      </c>
      <c r="E13" s="36">
        <v>8</v>
      </c>
      <c r="F13" s="36">
        <v>77</v>
      </c>
      <c r="G13" s="36">
        <v>168</v>
      </c>
      <c r="H13" s="36">
        <v>2</v>
      </c>
      <c r="I13" s="37">
        <v>0</v>
      </c>
      <c r="J13" s="37">
        <v>0.31428571428571428</v>
      </c>
    </row>
    <row r="14" spans="1:10" ht="15" customHeight="1" x14ac:dyDescent="0.25">
      <c r="A14" t="s">
        <v>1051</v>
      </c>
      <c r="B14" t="s">
        <v>1059</v>
      </c>
      <c r="C14" t="s">
        <v>1847</v>
      </c>
      <c r="D14" s="36">
        <v>2</v>
      </c>
      <c r="E14" s="36">
        <v>2</v>
      </c>
      <c r="F14" s="36">
        <v>75</v>
      </c>
      <c r="G14" s="36">
        <v>70</v>
      </c>
      <c r="H14" s="36">
        <v>1</v>
      </c>
      <c r="I14" s="37">
        <v>0.5</v>
      </c>
      <c r="J14" s="37">
        <v>0.51724137931034486</v>
      </c>
    </row>
    <row r="15" spans="1:10" ht="15" customHeight="1" x14ac:dyDescent="0.25">
      <c r="A15" t="s">
        <v>1051</v>
      </c>
      <c r="B15" t="s">
        <v>1075</v>
      </c>
      <c r="C15" t="s">
        <v>1847</v>
      </c>
      <c r="D15" s="36">
        <v>4</v>
      </c>
      <c r="E15" s="36">
        <v>4</v>
      </c>
      <c r="F15" s="36">
        <v>154</v>
      </c>
      <c r="G15" s="36">
        <v>155</v>
      </c>
      <c r="H15" s="36">
        <v>4</v>
      </c>
      <c r="I15" s="37">
        <v>0.5</v>
      </c>
      <c r="J15" s="37">
        <v>0.49838187702265374</v>
      </c>
    </row>
    <row r="16" spans="1:10" ht="15" customHeight="1" x14ac:dyDescent="0.25">
      <c r="A16" t="s">
        <v>1051</v>
      </c>
      <c r="B16" t="s">
        <v>1055</v>
      </c>
      <c r="C16" t="s">
        <v>1847</v>
      </c>
      <c r="D16" s="36">
        <v>4</v>
      </c>
      <c r="E16" s="36">
        <v>4</v>
      </c>
      <c r="F16" s="36">
        <v>144</v>
      </c>
      <c r="G16" s="36">
        <v>148</v>
      </c>
      <c r="H16" s="36">
        <v>2</v>
      </c>
      <c r="I16" s="37">
        <v>0.5</v>
      </c>
      <c r="J16" s="37">
        <v>0.49315068493150682</v>
      </c>
    </row>
    <row r="17" spans="1:10" ht="15" customHeight="1" x14ac:dyDescent="0.25">
      <c r="A17" t="s">
        <v>1051</v>
      </c>
      <c r="B17" t="s">
        <v>1057</v>
      </c>
      <c r="C17" t="s">
        <v>1847</v>
      </c>
      <c r="D17" s="36">
        <v>3</v>
      </c>
      <c r="E17" s="36">
        <v>5</v>
      </c>
      <c r="F17" s="36">
        <v>140</v>
      </c>
      <c r="G17" s="36">
        <v>148</v>
      </c>
      <c r="H17" s="36">
        <v>2</v>
      </c>
      <c r="I17" s="37">
        <v>0.375</v>
      </c>
      <c r="J17" s="37">
        <v>0.4861111111111111</v>
      </c>
    </row>
    <row r="18" spans="1:10" ht="15" customHeight="1" x14ac:dyDescent="0.25">
      <c r="A18" t="s">
        <v>1070</v>
      </c>
      <c r="B18" t="s">
        <v>1055</v>
      </c>
      <c r="C18" t="s">
        <v>1847</v>
      </c>
      <c r="D18" s="36">
        <v>3</v>
      </c>
      <c r="E18" s="36">
        <v>1</v>
      </c>
      <c r="F18" s="36">
        <v>82</v>
      </c>
      <c r="G18" s="36">
        <v>60</v>
      </c>
      <c r="H18" s="36">
        <v>1</v>
      </c>
      <c r="I18" s="37">
        <v>0.75</v>
      </c>
      <c r="J18" s="37">
        <v>0.57746478873239437</v>
      </c>
    </row>
    <row r="19" spans="1:10" ht="15" customHeight="1" x14ac:dyDescent="0.25">
      <c r="A19" t="s">
        <v>1070</v>
      </c>
      <c r="B19" t="s">
        <v>1057</v>
      </c>
      <c r="C19" t="s">
        <v>1847</v>
      </c>
      <c r="D19" s="36">
        <v>3</v>
      </c>
      <c r="E19" s="36">
        <v>1</v>
      </c>
      <c r="F19" s="36">
        <v>80</v>
      </c>
      <c r="G19" s="36">
        <v>67</v>
      </c>
      <c r="H19" s="36">
        <v>1</v>
      </c>
      <c r="I19" s="37">
        <v>0.75</v>
      </c>
      <c r="J19" s="37">
        <v>0.54421768707482998</v>
      </c>
    </row>
    <row r="20" spans="1:10" ht="15" customHeight="1" x14ac:dyDescent="0.25">
      <c r="A20" t="s">
        <v>1070</v>
      </c>
      <c r="B20" t="s">
        <v>1075</v>
      </c>
      <c r="C20" t="s">
        <v>1847</v>
      </c>
      <c r="D20" s="36">
        <v>3</v>
      </c>
      <c r="E20" s="36">
        <v>1</v>
      </c>
      <c r="F20" s="36">
        <v>70</v>
      </c>
      <c r="G20" s="36">
        <v>59</v>
      </c>
      <c r="H20" s="36">
        <v>2</v>
      </c>
      <c r="I20" s="37">
        <v>0.75</v>
      </c>
      <c r="J20" s="37">
        <v>0.54263565891472865</v>
      </c>
    </row>
    <row r="21" spans="1:10" ht="15" customHeight="1" x14ac:dyDescent="0.25">
      <c r="A21" t="s">
        <v>1070</v>
      </c>
      <c r="B21" t="s">
        <v>1059</v>
      </c>
      <c r="C21" t="s">
        <v>1847</v>
      </c>
      <c r="D21" s="36">
        <v>5</v>
      </c>
      <c r="E21" s="36">
        <v>3</v>
      </c>
      <c r="F21" s="36">
        <v>146</v>
      </c>
      <c r="G21" s="36">
        <v>126</v>
      </c>
      <c r="H21" s="36">
        <v>2</v>
      </c>
      <c r="I21" s="37">
        <v>0.625</v>
      </c>
      <c r="J21" s="37">
        <v>0.53676470588235292</v>
      </c>
    </row>
    <row r="22" spans="1:10" ht="15" customHeight="1" x14ac:dyDescent="0.25">
      <c r="A22" t="s">
        <v>1276</v>
      </c>
      <c r="B22" t="s">
        <v>1059</v>
      </c>
      <c r="C22" t="s">
        <v>1847</v>
      </c>
      <c r="D22" s="36">
        <v>1</v>
      </c>
      <c r="E22" s="36">
        <v>3</v>
      </c>
      <c r="F22" s="36">
        <v>50</v>
      </c>
      <c r="G22" s="36">
        <v>81</v>
      </c>
      <c r="H22" s="36">
        <v>1</v>
      </c>
      <c r="I22" s="37">
        <v>0.25</v>
      </c>
      <c r="J22" s="37">
        <v>0.38167938931297712</v>
      </c>
    </row>
    <row r="23" spans="1:10" ht="15" customHeight="1" x14ac:dyDescent="0.25">
      <c r="A23" t="s">
        <v>1049</v>
      </c>
      <c r="B23" t="s">
        <v>1057</v>
      </c>
      <c r="C23" t="s">
        <v>1847</v>
      </c>
      <c r="D23" s="36">
        <v>2</v>
      </c>
      <c r="E23" s="36">
        <v>2</v>
      </c>
      <c r="F23" s="36">
        <v>65</v>
      </c>
      <c r="G23" s="36">
        <v>76</v>
      </c>
      <c r="H23" s="36">
        <v>2</v>
      </c>
      <c r="I23" s="37">
        <v>0.5</v>
      </c>
      <c r="J23" s="37">
        <v>0.46099290780141844</v>
      </c>
    </row>
    <row r="24" spans="1:10" ht="15" customHeight="1" x14ac:dyDescent="0.25">
      <c r="A24" t="s">
        <v>1049</v>
      </c>
      <c r="B24" t="s">
        <v>1055</v>
      </c>
      <c r="C24" t="s">
        <v>1847</v>
      </c>
      <c r="D24" s="36">
        <v>4</v>
      </c>
      <c r="E24" s="36">
        <v>14</v>
      </c>
      <c r="F24" s="36">
        <v>279</v>
      </c>
      <c r="G24" s="36">
        <v>354</v>
      </c>
      <c r="H24" s="36">
        <v>6</v>
      </c>
      <c r="I24" s="37">
        <v>0.22222222222222221</v>
      </c>
      <c r="J24" s="37">
        <v>0.44075829383886256</v>
      </c>
    </row>
    <row r="25" spans="1:10" ht="15" customHeight="1" x14ac:dyDescent="0.25">
      <c r="A25" t="s">
        <v>1104</v>
      </c>
      <c r="B25" t="s">
        <v>1215</v>
      </c>
      <c r="C25" t="s">
        <v>1847</v>
      </c>
      <c r="D25" s="36">
        <v>2</v>
      </c>
      <c r="E25" s="36">
        <v>2</v>
      </c>
      <c r="F25" s="36">
        <v>68</v>
      </c>
      <c r="G25" s="36">
        <v>65</v>
      </c>
      <c r="H25" s="36">
        <v>1</v>
      </c>
      <c r="I25" s="37">
        <v>0.5</v>
      </c>
      <c r="J25" s="37">
        <v>0.51127819548872178</v>
      </c>
    </row>
    <row r="26" spans="1:10" ht="15" customHeight="1" x14ac:dyDescent="0.25">
      <c r="A26" t="s">
        <v>1104</v>
      </c>
      <c r="B26" t="s">
        <v>1059</v>
      </c>
      <c r="C26" t="s">
        <v>1847</v>
      </c>
      <c r="D26" s="36">
        <v>4</v>
      </c>
      <c r="E26" s="36">
        <v>4</v>
      </c>
      <c r="F26" s="36">
        <v>156</v>
      </c>
      <c r="G26" s="36">
        <v>152</v>
      </c>
      <c r="H26" s="36">
        <v>2</v>
      </c>
      <c r="I26" s="37">
        <v>0.5</v>
      </c>
      <c r="J26" s="37">
        <v>0.50649350649350644</v>
      </c>
    </row>
    <row r="27" spans="1:10" ht="15" customHeight="1" x14ac:dyDescent="0.25">
      <c r="A27" t="s">
        <v>1054</v>
      </c>
      <c r="B27" t="s">
        <v>1167</v>
      </c>
      <c r="C27" t="s">
        <v>1848</v>
      </c>
      <c r="D27" s="36">
        <v>2</v>
      </c>
      <c r="E27" s="36">
        <v>2</v>
      </c>
      <c r="F27" s="36">
        <v>74</v>
      </c>
      <c r="G27" s="36">
        <v>74</v>
      </c>
      <c r="H27" s="36">
        <v>1</v>
      </c>
      <c r="I27" s="37">
        <v>0.5</v>
      </c>
      <c r="J27" s="37">
        <v>0.5</v>
      </c>
    </row>
    <row r="28" spans="1:10" ht="15" customHeight="1" x14ac:dyDescent="0.25">
      <c r="A28" t="s">
        <v>1054</v>
      </c>
      <c r="B28" t="s">
        <v>1060</v>
      </c>
      <c r="C28" t="s">
        <v>1848</v>
      </c>
      <c r="D28" s="36">
        <v>14</v>
      </c>
      <c r="E28" s="36">
        <v>30</v>
      </c>
      <c r="F28" s="36">
        <v>717</v>
      </c>
      <c r="G28" s="36">
        <v>861</v>
      </c>
      <c r="H28" s="36">
        <v>11</v>
      </c>
      <c r="I28" s="37">
        <v>0.31818181818181818</v>
      </c>
      <c r="J28" s="37">
        <v>0.45437262357414449</v>
      </c>
    </row>
    <row r="29" spans="1:10" ht="15" customHeight="1" x14ac:dyDescent="0.25">
      <c r="A29" t="s">
        <v>1050</v>
      </c>
      <c r="B29" t="s">
        <v>1056</v>
      </c>
      <c r="C29" t="s">
        <v>1848</v>
      </c>
      <c r="D29" s="36">
        <v>8</v>
      </c>
      <c r="E29" s="36">
        <v>6</v>
      </c>
      <c r="F29" s="36">
        <v>271</v>
      </c>
      <c r="G29" s="36">
        <v>239</v>
      </c>
      <c r="H29" s="36">
        <v>7</v>
      </c>
      <c r="I29" s="37">
        <v>0.5714285714285714</v>
      </c>
      <c r="J29" s="37">
        <v>0.53137254901960784</v>
      </c>
    </row>
    <row r="30" spans="1:10" ht="15" customHeight="1" x14ac:dyDescent="0.25">
      <c r="A30" t="s">
        <v>1050</v>
      </c>
      <c r="B30" t="s">
        <v>1202</v>
      </c>
      <c r="C30" t="s">
        <v>1848</v>
      </c>
      <c r="D30" s="36">
        <v>1</v>
      </c>
      <c r="E30" s="36">
        <v>1</v>
      </c>
      <c r="F30" s="36">
        <v>36</v>
      </c>
      <c r="G30" s="36">
        <v>34</v>
      </c>
      <c r="H30" s="36">
        <v>1</v>
      </c>
      <c r="I30" s="37">
        <v>0.5</v>
      </c>
      <c r="J30" s="37">
        <v>0.51428571428571423</v>
      </c>
    </row>
    <row r="31" spans="1:10" ht="15" customHeight="1" x14ac:dyDescent="0.25">
      <c r="A31" t="s">
        <v>1050</v>
      </c>
      <c r="B31" t="s">
        <v>1457</v>
      </c>
      <c r="C31" t="s">
        <v>1848</v>
      </c>
      <c r="D31" s="36">
        <v>0</v>
      </c>
      <c r="E31" s="36">
        <v>2</v>
      </c>
      <c r="F31" s="36">
        <v>26</v>
      </c>
      <c r="G31" s="36">
        <v>42</v>
      </c>
      <c r="H31" s="36">
        <v>1</v>
      </c>
      <c r="I31" s="37">
        <v>0</v>
      </c>
      <c r="J31" s="37">
        <v>0.38235294117647056</v>
      </c>
    </row>
    <row r="32" spans="1:10" ht="15" customHeight="1" x14ac:dyDescent="0.25">
      <c r="A32" t="s">
        <v>1052</v>
      </c>
      <c r="B32" t="s">
        <v>1190</v>
      </c>
      <c r="C32" t="s">
        <v>1848</v>
      </c>
      <c r="D32" s="36">
        <v>3</v>
      </c>
      <c r="E32" s="36">
        <v>1</v>
      </c>
      <c r="F32" s="36">
        <v>81</v>
      </c>
      <c r="G32" s="36">
        <v>67</v>
      </c>
      <c r="H32" s="36">
        <v>1</v>
      </c>
      <c r="I32" s="37">
        <v>0.75</v>
      </c>
      <c r="J32" s="37">
        <v>0.54729729729729726</v>
      </c>
    </row>
    <row r="33" spans="1:10" ht="15" customHeight="1" x14ac:dyDescent="0.25">
      <c r="A33" t="s">
        <v>1052</v>
      </c>
      <c r="B33" t="s">
        <v>1058</v>
      </c>
      <c r="C33" t="s">
        <v>1848</v>
      </c>
      <c r="D33" s="36">
        <v>22</v>
      </c>
      <c r="E33" s="36">
        <v>18</v>
      </c>
      <c r="F33" s="36">
        <v>741</v>
      </c>
      <c r="G33" s="36">
        <v>723</v>
      </c>
      <c r="H33" s="36">
        <v>10</v>
      </c>
      <c r="I33" s="37">
        <v>0.55000000000000004</v>
      </c>
      <c r="J33" s="37">
        <v>0.50614754098360659</v>
      </c>
    </row>
    <row r="34" spans="1:10" ht="15" customHeight="1" x14ac:dyDescent="0.25">
      <c r="A34" t="s">
        <v>1166</v>
      </c>
      <c r="B34" t="s">
        <v>1056</v>
      </c>
      <c r="C34" t="s">
        <v>1848</v>
      </c>
      <c r="D34" s="36">
        <v>1</v>
      </c>
      <c r="E34" s="36">
        <v>3</v>
      </c>
      <c r="F34" s="36">
        <v>69</v>
      </c>
      <c r="G34" s="36">
        <v>82</v>
      </c>
      <c r="H34" s="36">
        <v>2</v>
      </c>
      <c r="I34" s="37">
        <v>0.25</v>
      </c>
      <c r="J34" s="37">
        <v>0.45695364238410596</v>
      </c>
    </row>
    <row r="35" spans="1:10" ht="15" customHeight="1" x14ac:dyDescent="0.25">
      <c r="A35" t="s">
        <v>1166</v>
      </c>
      <c r="B35" t="s">
        <v>1058</v>
      </c>
      <c r="C35" t="s">
        <v>1848</v>
      </c>
      <c r="D35" s="36">
        <v>1</v>
      </c>
      <c r="E35" s="36">
        <v>3</v>
      </c>
      <c r="F35" s="36">
        <v>64</v>
      </c>
      <c r="G35" s="36">
        <v>79</v>
      </c>
      <c r="H35" s="36">
        <v>1</v>
      </c>
      <c r="I35" s="37">
        <v>0.25</v>
      </c>
      <c r="J35" s="37">
        <v>0.44755244755244755</v>
      </c>
    </row>
    <row r="36" spans="1:10" ht="15" customHeight="1" x14ac:dyDescent="0.25">
      <c r="A36" t="s">
        <v>1074</v>
      </c>
      <c r="B36" t="s">
        <v>1079</v>
      </c>
      <c r="C36" t="s">
        <v>32</v>
      </c>
      <c r="D36" s="36">
        <v>14</v>
      </c>
      <c r="E36" s="36">
        <v>4</v>
      </c>
      <c r="F36" s="36">
        <v>363</v>
      </c>
      <c r="G36" s="36">
        <v>311</v>
      </c>
      <c r="H36" s="36">
        <v>5</v>
      </c>
      <c r="I36" s="37">
        <v>0.77777777777777779</v>
      </c>
      <c r="J36" s="37">
        <v>0.53857566765578635</v>
      </c>
    </row>
    <row r="37" spans="1:10" ht="15" customHeight="1" x14ac:dyDescent="0.25">
      <c r="A37" t="s">
        <v>1074</v>
      </c>
      <c r="B37" t="s">
        <v>1214</v>
      </c>
      <c r="C37" t="s">
        <v>32</v>
      </c>
      <c r="D37" s="36">
        <v>2</v>
      </c>
      <c r="E37" s="36">
        <v>2</v>
      </c>
      <c r="F37" s="36">
        <v>73</v>
      </c>
      <c r="G37" s="36">
        <v>68</v>
      </c>
      <c r="H37" s="36">
        <v>1</v>
      </c>
      <c r="I37" s="37">
        <v>0.5</v>
      </c>
      <c r="J37" s="37">
        <v>0.51773049645390068</v>
      </c>
    </row>
    <row r="38" spans="1:10" ht="15" customHeight="1" x14ac:dyDescent="0.25">
      <c r="A38" t="s">
        <v>1073</v>
      </c>
      <c r="B38" t="s">
        <v>1079</v>
      </c>
      <c r="C38" t="s">
        <v>32</v>
      </c>
      <c r="D38" s="36">
        <v>4</v>
      </c>
      <c r="E38" s="36">
        <v>0</v>
      </c>
      <c r="F38" s="36">
        <v>84</v>
      </c>
      <c r="G38" s="36">
        <v>48</v>
      </c>
      <c r="H38" s="36">
        <v>1</v>
      </c>
      <c r="I38" s="37">
        <v>1</v>
      </c>
      <c r="J38" s="37">
        <v>0.63636363636363635</v>
      </c>
    </row>
    <row r="39" spans="1:10" ht="15" customHeight="1" x14ac:dyDescent="0.25">
      <c r="A39" t="s">
        <v>1073</v>
      </c>
      <c r="B39" t="s">
        <v>1078</v>
      </c>
      <c r="C39" t="s">
        <v>32</v>
      </c>
      <c r="D39" s="36">
        <v>26</v>
      </c>
      <c r="E39" s="36">
        <v>10</v>
      </c>
      <c r="F39" s="36">
        <v>721</v>
      </c>
      <c r="G39" s="36">
        <v>624</v>
      </c>
      <c r="H39" s="36">
        <v>9</v>
      </c>
      <c r="I39" s="37">
        <v>0.72222222222222221</v>
      </c>
      <c r="J39" s="37">
        <v>0.53605947955390332</v>
      </c>
    </row>
    <row r="40" spans="1:10" ht="15" customHeight="1" x14ac:dyDescent="0.25">
      <c r="A40" t="s">
        <v>1073</v>
      </c>
      <c r="B40" t="s">
        <v>1227</v>
      </c>
      <c r="C40" t="s">
        <v>32</v>
      </c>
      <c r="D40" s="36">
        <v>2</v>
      </c>
      <c r="E40" s="36">
        <v>2</v>
      </c>
      <c r="F40" s="36">
        <v>77</v>
      </c>
      <c r="G40" s="36">
        <v>64</v>
      </c>
      <c r="H40" s="36">
        <v>1</v>
      </c>
      <c r="I40" s="37">
        <v>0.5</v>
      </c>
      <c r="J40" s="37">
        <v>0.54609929078014185</v>
      </c>
    </row>
    <row r="41" spans="1:10" ht="15" customHeight="1" x14ac:dyDescent="0.25">
      <c r="A41" t="s">
        <v>1071</v>
      </c>
      <c r="B41" t="s">
        <v>1226</v>
      </c>
      <c r="C41" t="s">
        <v>32</v>
      </c>
      <c r="D41" s="36">
        <v>2</v>
      </c>
      <c r="E41" s="36">
        <v>0</v>
      </c>
      <c r="F41" s="36">
        <v>42</v>
      </c>
      <c r="G41" s="36">
        <v>34</v>
      </c>
      <c r="H41" s="36">
        <v>1</v>
      </c>
      <c r="I41" s="37">
        <v>1</v>
      </c>
      <c r="J41" s="37">
        <v>0.55263157894736847</v>
      </c>
    </row>
    <row r="42" spans="1:10" ht="15" customHeight="1" x14ac:dyDescent="0.25">
      <c r="A42" t="s">
        <v>1071</v>
      </c>
      <c r="B42" t="s">
        <v>1076</v>
      </c>
      <c r="C42" t="s">
        <v>32</v>
      </c>
      <c r="D42" s="36">
        <v>13</v>
      </c>
      <c r="E42" s="36">
        <v>9</v>
      </c>
      <c r="F42" s="36">
        <v>417</v>
      </c>
      <c r="G42" s="36">
        <v>382</v>
      </c>
      <c r="H42" s="36">
        <v>11</v>
      </c>
      <c r="I42" s="37">
        <v>0.59090909090909094</v>
      </c>
      <c r="J42" s="37">
        <v>0.52190237797246564</v>
      </c>
    </row>
    <row r="43" spans="1:10" ht="15" customHeight="1" x14ac:dyDescent="0.25">
      <c r="A43" t="s">
        <v>1225</v>
      </c>
      <c r="B43" t="s">
        <v>1214</v>
      </c>
      <c r="C43" t="s">
        <v>32</v>
      </c>
      <c r="D43" s="36">
        <v>3</v>
      </c>
      <c r="E43" s="36">
        <v>1</v>
      </c>
      <c r="F43" s="36">
        <v>83</v>
      </c>
      <c r="G43" s="36">
        <v>71</v>
      </c>
      <c r="H43" s="36">
        <v>1</v>
      </c>
      <c r="I43" s="37">
        <v>0.75</v>
      </c>
      <c r="J43" s="37">
        <v>0.53896103896103897</v>
      </c>
    </row>
    <row r="44" spans="1:10" ht="15" customHeight="1" x14ac:dyDescent="0.25">
      <c r="A44" t="s">
        <v>1225</v>
      </c>
      <c r="B44" t="s">
        <v>1079</v>
      </c>
      <c r="C44" t="s">
        <v>32</v>
      </c>
      <c r="D44" s="36">
        <v>13</v>
      </c>
      <c r="E44" s="36">
        <v>7</v>
      </c>
      <c r="F44" s="36">
        <v>375</v>
      </c>
      <c r="G44" s="36">
        <v>332</v>
      </c>
      <c r="H44" s="36">
        <v>5</v>
      </c>
      <c r="I44" s="37">
        <v>0.65</v>
      </c>
      <c r="J44" s="37">
        <v>0.53041018387553041</v>
      </c>
    </row>
    <row r="45" spans="1:10" ht="15" customHeight="1" x14ac:dyDescent="0.25">
      <c r="A45" t="s">
        <v>1213</v>
      </c>
      <c r="B45" t="s">
        <v>1078</v>
      </c>
      <c r="C45" t="s">
        <v>32</v>
      </c>
      <c r="D45" s="36">
        <v>1</v>
      </c>
      <c r="E45" s="36">
        <v>3</v>
      </c>
      <c r="F45" s="36">
        <v>52</v>
      </c>
      <c r="G45" s="36">
        <v>82</v>
      </c>
      <c r="H45" s="36">
        <v>1</v>
      </c>
      <c r="I45" s="37">
        <v>0.25</v>
      </c>
      <c r="J45" s="37">
        <v>0.38805970149253732</v>
      </c>
    </row>
    <row r="46" spans="1:10" ht="15" customHeight="1" x14ac:dyDescent="0.25">
      <c r="A46" t="s">
        <v>815</v>
      </c>
      <c r="B46" t="s">
        <v>951</v>
      </c>
      <c r="C46" t="s">
        <v>1840</v>
      </c>
      <c r="D46" s="36">
        <v>21</v>
      </c>
      <c r="E46" s="36">
        <v>9</v>
      </c>
      <c r="F46" s="36">
        <v>591</v>
      </c>
      <c r="G46" s="36">
        <v>481</v>
      </c>
      <c r="H46" s="36">
        <v>8</v>
      </c>
      <c r="I46" s="37">
        <v>0.7</v>
      </c>
      <c r="J46" s="37">
        <v>0.55130597014925375</v>
      </c>
    </row>
    <row r="47" spans="1:10" ht="15" customHeight="1" x14ac:dyDescent="0.25">
      <c r="A47" t="s">
        <v>815</v>
      </c>
      <c r="B47" t="s">
        <v>1092</v>
      </c>
      <c r="C47" t="s">
        <v>1840</v>
      </c>
      <c r="D47" s="36">
        <v>4</v>
      </c>
      <c r="E47" s="36">
        <v>2</v>
      </c>
      <c r="F47" s="36">
        <v>121</v>
      </c>
      <c r="G47" s="36">
        <v>101</v>
      </c>
      <c r="H47" s="36">
        <v>3</v>
      </c>
      <c r="I47" s="37">
        <v>0.66666666666666663</v>
      </c>
      <c r="J47" s="37">
        <v>0.54504504504504503</v>
      </c>
    </row>
    <row r="48" spans="1:10" ht="15" customHeight="1" x14ac:dyDescent="0.25">
      <c r="A48" t="s">
        <v>1089</v>
      </c>
      <c r="B48" t="s">
        <v>1092</v>
      </c>
      <c r="C48" t="s">
        <v>1840</v>
      </c>
      <c r="D48" s="36">
        <v>10</v>
      </c>
      <c r="E48" s="36">
        <v>10</v>
      </c>
      <c r="F48" s="36">
        <v>358</v>
      </c>
      <c r="G48" s="36">
        <v>378</v>
      </c>
      <c r="H48" s="36">
        <v>9</v>
      </c>
      <c r="I48" s="37">
        <v>0.5</v>
      </c>
      <c r="J48" s="37">
        <v>0.48641304347826086</v>
      </c>
    </row>
    <row r="49" spans="1:10" ht="15" customHeight="1" x14ac:dyDescent="0.25">
      <c r="A49" t="s">
        <v>1089</v>
      </c>
      <c r="B49" t="s">
        <v>951</v>
      </c>
      <c r="C49" t="s">
        <v>1840</v>
      </c>
      <c r="D49" s="36">
        <v>4</v>
      </c>
      <c r="E49" s="36">
        <v>8</v>
      </c>
      <c r="F49" s="36">
        <v>207</v>
      </c>
      <c r="G49" s="36">
        <v>234</v>
      </c>
      <c r="H49" s="36">
        <v>3</v>
      </c>
      <c r="I49" s="37">
        <v>0.33333333333333331</v>
      </c>
      <c r="J49" s="37">
        <v>0.46938775510204084</v>
      </c>
    </row>
    <row r="50" spans="1:10" ht="15" customHeight="1" x14ac:dyDescent="0.25">
      <c r="A50" t="s">
        <v>1849</v>
      </c>
      <c r="B50" t="s">
        <v>951</v>
      </c>
      <c r="C50" t="s">
        <v>1840</v>
      </c>
      <c r="D50" s="36">
        <v>2</v>
      </c>
      <c r="E50" s="36">
        <v>2</v>
      </c>
      <c r="F50" s="36">
        <v>72</v>
      </c>
      <c r="G50" s="36">
        <v>75</v>
      </c>
      <c r="H50" s="36">
        <v>1</v>
      </c>
      <c r="I50" s="37">
        <v>0.5</v>
      </c>
      <c r="J50" s="37">
        <v>0.48979591836734693</v>
      </c>
    </row>
    <row r="51" spans="1:10" ht="15" customHeight="1" x14ac:dyDescent="0.25">
      <c r="A51" t="s">
        <v>1090</v>
      </c>
      <c r="B51" t="s">
        <v>1853</v>
      </c>
      <c r="C51" t="s">
        <v>1840</v>
      </c>
      <c r="D51" s="36">
        <v>4</v>
      </c>
      <c r="E51" s="36">
        <v>0</v>
      </c>
      <c r="F51" s="36">
        <v>84</v>
      </c>
      <c r="G51" s="36">
        <v>60</v>
      </c>
      <c r="H51" s="36">
        <v>1</v>
      </c>
      <c r="I51" s="37">
        <v>1</v>
      </c>
      <c r="J51" s="37">
        <v>0.58333333333333337</v>
      </c>
    </row>
    <row r="52" spans="1:10" ht="15" customHeight="1" x14ac:dyDescent="0.25">
      <c r="A52" t="s">
        <v>1090</v>
      </c>
      <c r="B52" t="s">
        <v>962</v>
      </c>
      <c r="C52" t="s">
        <v>1840</v>
      </c>
      <c r="D52" s="36">
        <v>14</v>
      </c>
      <c r="E52" s="36">
        <v>26</v>
      </c>
      <c r="F52" s="36">
        <v>694</v>
      </c>
      <c r="G52" s="36">
        <v>756</v>
      </c>
      <c r="H52" s="36">
        <v>10</v>
      </c>
      <c r="I52" s="37">
        <v>0.35</v>
      </c>
      <c r="J52" s="37">
        <v>0.4786206896551724</v>
      </c>
    </row>
    <row r="53" spans="1:10" ht="15" customHeight="1" x14ac:dyDescent="0.25">
      <c r="A53" t="s">
        <v>1090</v>
      </c>
      <c r="B53" t="s">
        <v>1852</v>
      </c>
      <c r="C53" t="s">
        <v>1840</v>
      </c>
      <c r="D53" s="36">
        <v>1</v>
      </c>
      <c r="E53" s="36">
        <v>3</v>
      </c>
      <c r="F53" s="36">
        <v>75</v>
      </c>
      <c r="G53" s="36">
        <v>79</v>
      </c>
      <c r="H53" s="36">
        <v>1</v>
      </c>
      <c r="I53" s="37">
        <v>0.25</v>
      </c>
      <c r="J53" s="37">
        <v>0.48701298701298701</v>
      </c>
    </row>
    <row r="54" spans="1:10" ht="15" customHeight="1" x14ac:dyDescent="0.25">
      <c r="A54" t="s">
        <v>1246</v>
      </c>
      <c r="B54" t="s">
        <v>1106</v>
      </c>
      <c r="C54" t="s">
        <v>1829</v>
      </c>
      <c r="D54" s="36">
        <v>3</v>
      </c>
      <c r="E54" s="36">
        <v>1</v>
      </c>
      <c r="F54" s="36">
        <v>76</v>
      </c>
      <c r="G54" s="36">
        <v>71</v>
      </c>
      <c r="H54" s="36">
        <v>2</v>
      </c>
      <c r="I54" s="37">
        <v>0.75</v>
      </c>
      <c r="J54" s="37">
        <v>0.51700680272108845</v>
      </c>
    </row>
    <row r="55" spans="1:10" ht="15" customHeight="1" x14ac:dyDescent="0.25">
      <c r="A55" t="s">
        <v>1246</v>
      </c>
      <c r="B55" t="s">
        <v>1833</v>
      </c>
      <c r="C55" t="s">
        <v>1829</v>
      </c>
      <c r="D55" s="36">
        <v>1</v>
      </c>
      <c r="E55" s="36">
        <v>3</v>
      </c>
      <c r="F55" s="36">
        <v>72</v>
      </c>
      <c r="G55" s="36">
        <v>83</v>
      </c>
      <c r="H55" s="36">
        <v>1</v>
      </c>
      <c r="I55" s="37">
        <v>0.25</v>
      </c>
      <c r="J55" s="37">
        <v>0.46451612903225808</v>
      </c>
    </row>
    <row r="56" spans="1:10" ht="15" customHeight="1" x14ac:dyDescent="0.25">
      <c r="A56" t="s">
        <v>1102</v>
      </c>
      <c r="B56" t="s">
        <v>1106</v>
      </c>
      <c r="C56" t="s">
        <v>1829</v>
      </c>
      <c r="D56" s="36">
        <v>5</v>
      </c>
      <c r="E56" s="36">
        <v>5</v>
      </c>
      <c r="F56" s="36">
        <v>180</v>
      </c>
      <c r="G56" s="36">
        <v>192</v>
      </c>
      <c r="H56" s="36">
        <v>5</v>
      </c>
      <c r="I56" s="37">
        <v>0.5</v>
      </c>
      <c r="J56" s="37">
        <v>0.4838709677419355</v>
      </c>
    </row>
    <row r="57" spans="1:10" ht="15" customHeight="1" x14ac:dyDescent="0.25">
      <c r="A57" t="s">
        <v>1102</v>
      </c>
      <c r="B57" t="s">
        <v>1833</v>
      </c>
      <c r="C57" t="s">
        <v>1829</v>
      </c>
      <c r="D57" s="36">
        <v>3</v>
      </c>
      <c r="E57" s="36">
        <v>9</v>
      </c>
      <c r="F57" s="36">
        <v>192</v>
      </c>
      <c r="G57" s="36">
        <v>236</v>
      </c>
      <c r="H57" s="36">
        <v>3</v>
      </c>
      <c r="I57" s="37">
        <v>0.25</v>
      </c>
      <c r="J57" s="37">
        <v>0.44859813084112149</v>
      </c>
    </row>
    <row r="58" spans="1:10" ht="15" customHeight="1" x14ac:dyDescent="0.25">
      <c r="A58" t="s">
        <v>1102</v>
      </c>
      <c r="B58" t="s">
        <v>1363</v>
      </c>
      <c r="C58" t="s">
        <v>1829</v>
      </c>
      <c r="D58" s="36">
        <v>0</v>
      </c>
      <c r="E58" s="36">
        <v>2</v>
      </c>
      <c r="F58" s="36">
        <v>37</v>
      </c>
      <c r="G58" s="36">
        <v>43</v>
      </c>
      <c r="H58" s="36">
        <v>1</v>
      </c>
      <c r="I58" s="37">
        <v>0</v>
      </c>
      <c r="J58" s="37">
        <v>0.46250000000000002</v>
      </c>
    </row>
    <row r="59" spans="1:10" ht="15" customHeight="1" x14ac:dyDescent="0.25">
      <c r="A59" t="s">
        <v>1344</v>
      </c>
      <c r="B59" t="s">
        <v>1106</v>
      </c>
      <c r="C59" t="s">
        <v>1829</v>
      </c>
      <c r="D59" s="36">
        <v>0</v>
      </c>
      <c r="E59" s="36">
        <v>2</v>
      </c>
      <c r="F59" s="36">
        <v>29</v>
      </c>
      <c r="G59" s="36">
        <v>42</v>
      </c>
      <c r="H59" s="36">
        <v>1</v>
      </c>
      <c r="I59" s="37">
        <v>0</v>
      </c>
      <c r="J59" s="37">
        <v>0.40845070422535212</v>
      </c>
    </row>
    <row r="60" spans="1:10" ht="15" customHeight="1" x14ac:dyDescent="0.25">
      <c r="A60" t="s">
        <v>1177</v>
      </c>
      <c r="B60" t="s">
        <v>1106</v>
      </c>
      <c r="C60" t="s">
        <v>1829</v>
      </c>
      <c r="D60" s="36">
        <v>1</v>
      </c>
      <c r="E60" s="36">
        <v>3</v>
      </c>
      <c r="F60" s="36">
        <v>67</v>
      </c>
      <c r="G60" s="36">
        <v>85</v>
      </c>
      <c r="H60" s="36">
        <v>2</v>
      </c>
      <c r="I60" s="37">
        <v>0.25</v>
      </c>
      <c r="J60" s="37">
        <v>0.44078947368421051</v>
      </c>
    </row>
    <row r="61" spans="1:10" ht="15" customHeight="1" x14ac:dyDescent="0.25">
      <c r="A61" t="s">
        <v>1105</v>
      </c>
      <c r="B61" t="s">
        <v>1304</v>
      </c>
      <c r="C61" t="s">
        <v>1829</v>
      </c>
      <c r="D61" s="36">
        <v>2</v>
      </c>
      <c r="E61" s="36">
        <v>2</v>
      </c>
      <c r="F61" s="36">
        <v>62</v>
      </c>
      <c r="G61" s="36">
        <v>79</v>
      </c>
      <c r="H61" s="36">
        <v>1</v>
      </c>
      <c r="I61" s="37">
        <v>0.5</v>
      </c>
      <c r="J61" s="37">
        <v>0.43971631205673761</v>
      </c>
    </row>
    <row r="62" spans="1:10" ht="15" customHeight="1" x14ac:dyDescent="0.25">
      <c r="A62" t="s">
        <v>1105</v>
      </c>
      <c r="B62" t="s">
        <v>1107</v>
      </c>
      <c r="C62" t="s">
        <v>1829</v>
      </c>
      <c r="D62" s="36">
        <v>5</v>
      </c>
      <c r="E62" s="36">
        <v>19</v>
      </c>
      <c r="F62" s="36">
        <v>382</v>
      </c>
      <c r="G62" s="36">
        <v>490</v>
      </c>
      <c r="H62" s="36">
        <v>6</v>
      </c>
      <c r="I62" s="37">
        <v>0.20833333333333334</v>
      </c>
      <c r="J62" s="37">
        <v>0.43807339449541283</v>
      </c>
    </row>
    <row r="63" spans="1:10" ht="15" customHeight="1" x14ac:dyDescent="0.25">
      <c r="A63" t="s">
        <v>1105</v>
      </c>
      <c r="B63" t="s">
        <v>1247</v>
      </c>
      <c r="C63" t="s">
        <v>1829</v>
      </c>
      <c r="D63" s="36">
        <v>3</v>
      </c>
      <c r="E63" s="36">
        <v>17</v>
      </c>
      <c r="F63" s="36">
        <v>299</v>
      </c>
      <c r="G63" s="36">
        <v>411</v>
      </c>
      <c r="H63" s="36">
        <v>5</v>
      </c>
      <c r="I63" s="37">
        <v>0.15</v>
      </c>
      <c r="J63" s="37">
        <v>0.42112676056338028</v>
      </c>
    </row>
    <row r="64" spans="1:10" ht="15" customHeight="1" x14ac:dyDescent="0.25">
      <c r="A64" t="s">
        <v>1103</v>
      </c>
      <c r="B64" t="s">
        <v>1833</v>
      </c>
      <c r="C64" t="s">
        <v>1829</v>
      </c>
      <c r="D64" s="36">
        <v>8</v>
      </c>
      <c r="E64" s="36">
        <v>24</v>
      </c>
      <c r="F64" s="36">
        <v>508</v>
      </c>
      <c r="G64" s="36">
        <v>624</v>
      </c>
      <c r="H64" s="36">
        <v>8</v>
      </c>
      <c r="I64" s="37">
        <v>0.25</v>
      </c>
      <c r="J64" s="37">
        <v>0.44876325088339225</v>
      </c>
    </row>
    <row r="65" spans="1:10" ht="15" customHeight="1" x14ac:dyDescent="0.25">
      <c r="A65" t="s">
        <v>1830</v>
      </c>
      <c r="B65" t="s">
        <v>1106</v>
      </c>
      <c r="C65" t="s">
        <v>1829</v>
      </c>
      <c r="D65" s="36">
        <v>1</v>
      </c>
      <c r="E65" s="36">
        <v>1</v>
      </c>
      <c r="F65" s="36">
        <v>40</v>
      </c>
      <c r="G65" s="36">
        <v>39</v>
      </c>
      <c r="H65" s="36">
        <v>1</v>
      </c>
      <c r="I65" s="37">
        <v>0.5</v>
      </c>
      <c r="J65" s="37">
        <v>0.50632911392405067</v>
      </c>
    </row>
    <row r="66" spans="1:10" ht="15" customHeight="1" x14ac:dyDescent="0.25">
      <c r="A66" t="s">
        <v>1494</v>
      </c>
      <c r="B66" t="s">
        <v>1123</v>
      </c>
      <c r="C66" t="s">
        <v>34</v>
      </c>
      <c r="D66" s="36">
        <v>2</v>
      </c>
      <c r="E66" s="36">
        <v>2</v>
      </c>
      <c r="F66" s="36">
        <v>68</v>
      </c>
      <c r="G66" s="36">
        <v>71</v>
      </c>
      <c r="H66" s="36">
        <v>1</v>
      </c>
      <c r="I66" s="37">
        <v>0.5</v>
      </c>
      <c r="J66" s="37">
        <v>0.48920863309352519</v>
      </c>
    </row>
    <row r="67" spans="1:10" ht="15" customHeight="1" x14ac:dyDescent="0.25">
      <c r="A67" t="s">
        <v>1120</v>
      </c>
      <c r="B67" t="s">
        <v>1122</v>
      </c>
      <c r="C67" t="s">
        <v>34</v>
      </c>
      <c r="D67" s="36">
        <v>12</v>
      </c>
      <c r="E67" s="36">
        <v>0</v>
      </c>
      <c r="F67" s="36">
        <v>253</v>
      </c>
      <c r="G67" s="36">
        <v>153</v>
      </c>
      <c r="H67" s="36">
        <v>3</v>
      </c>
      <c r="I67" s="37">
        <v>1</v>
      </c>
      <c r="J67" s="37">
        <v>0.62315270935960587</v>
      </c>
    </row>
    <row r="68" spans="1:10" ht="15" customHeight="1" x14ac:dyDescent="0.25">
      <c r="A68" t="s">
        <v>1120</v>
      </c>
      <c r="B68" t="s">
        <v>1123</v>
      </c>
      <c r="C68" t="s">
        <v>34</v>
      </c>
      <c r="D68" s="36">
        <v>15</v>
      </c>
      <c r="E68" s="36">
        <v>4</v>
      </c>
      <c r="F68" s="36">
        <v>375</v>
      </c>
      <c r="G68" s="36">
        <v>298</v>
      </c>
      <c r="H68" s="36">
        <v>5</v>
      </c>
      <c r="I68" s="37">
        <v>0.78947368421052633</v>
      </c>
      <c r="J68" s="37">
        <v>0.5572065378900446</v>
      </c>
    </row>
    <row r="69" spans="1:10" ht="15" customHeight="1" x14ac:dyDescent="0.25">
      <c r="A69" t="s">
        <v>1118</v>
      </c>
      <c r="B69" t="s">
        <v>1121</v>
      </c>
      <c r="C69" t="s">
        <v>34</v>
      </c>
      <c r="D69" s="36">
        <v>9</v>
      </c>
      <c r="E69" s="36">
        <v>17</v>
      </c>
      <c r="F69" s="36">
        <v>429</v>
      </c>
      <c r="G69" s="36">
        <v>504</v>
      </c>
      <c r="H69" s="36">
        <v>7</v>
      </c>
      <c r="I69" s="37">
        <v>0.34615384615384615</v>
      </c>
      <c r="J69" s="37">
        <v>0.45980707395498394</v>
      </c>
    </row>
    <row r="70" spans="1:10" ht="15" customHeight="1" x14ac:dyDescent="0.25">
      <c r="A70" t="s">
        <v>1118</v>
      </c>
      <c r="B70" t="s">
        <v>1122</v>
      </c>
      <c r="C70" t="s">
        <v>34</v>
      </c>
      <c r="D70" s="36">
        <v>1</v>
      </c>
      <c r="E70" s="36">
        <v>3</v>
      </c>
      <c r="F70" s="36">
        <v>66</v>
      </c>
      <c r="G70" s="36">
        <v>80</v>
      </c>
      <c r="H70" s="36">
        <v>1</v>
      </c>
      <c r="I70" s="37">
        <v>0.25</v>
      </c>
      <c r="J70" s="37">
        <v>0.45205479452054792</v>
      </c>
    </row>
    <row r="71" spans="1:10" ht="15" customHeight="1" x14ac:dyDescent="0.25">
      <c r="A71" t="s">
        <v>1118</v>
      </c>
      <c r="B71" t="s">
        <v>1191</v>
      </c>
      <c r="C71" t="s">
        <v>34</v>
      </c>
      <c r="D71" s="36">
        <v>0</v>
      </c>
      <c r="E71" s="36">
        <v>4</v>
      </c>
      <c r="F71" s="36">
        <v>63</v>
      </c>
      <c r="G71" s="36">
        <v>84</v>
      </c>
      <c r="H71" s="36">
        <v>1</v>
      </c>
      <c r="I71" s="37">
        <v>0</v>
      </c>
      <c r="J71" s="37">
        <v>0.42857142857142855</v>
      </c>
    </row>
    <row r="72" spans="1:10" ht="15" customHeight="1" x14ac:dyDescent="0.25">
      <c r="A72" t="s">
        <v>1188</v>
      </c>
      <c r="B72" t="s">
        <v>1191</v>
      </c>
      <c r="C72" t="s">
        <v>34</v>
      </c>
      <c r="D72" s="36">
        <v>2</v>
      </c>
      <c r="E72" s="36">
        <v>2</v>
      </c>
      <c r="F72" s="36">
        <v>79</v>
      </c>
      <c r="G72" s="36">
        <v>72</v>
      </c>
      <c r="H72" s="36">
        <v>1</v>
      </c>
      <c r="I72" s="37">
        <v>0.5</v>
      </c>
      <c r="J72" s="37">
        <v>0.52317880794701987</v>
      </c>
    </row>
    <row r="73" spans="1:10" ht="15" customHeight="1" x14ac:dyDescent="0.25">
      <c r="A73" t="s">
        <v>1188</v>
      </c>
      <c r="B73" t="s">
        <v>1122</v>
      </c>
      <c r="C73" t="s">
        <v>34</v>
      </c>
      <c r="D73" s="36">
        <v>2</v>
      </c>
      <c r="E73" s="36">
        <v>10</v>
      </c>
      <c r="F73" s="36">
        <v>197</v>
      </c>
      <c r="G73" s="36">
        <v>242</v>
      </c>
      <c r="H73" s="36">
        <v>3</v>
      </c>
      <c r="I73" s="37">
        <v>0.16666666666666666</v>
      </c>
      <c r="J73" s="37">
        <v>0.44874715261958997</v>
      </c>
    </row>
    <row r="74" spans="1:10" ht="15" customHeight="1" x14ac:dyDescent="0.25">
      <c r="A74" t="s">
        <v>1117</v>
      </c>
      <c r="B74" t="s">
        <v>1121</v>
      </c>
      <c r="C74" t="s">
        <v>34</v>
      </c>
      <c r="D74" s="36">
        <v>1</v>
      </c>
      <c r="E74" s="36">
        <v>1</v>
      </c>
      <c r="F74" s="36">
        <v>36</v>
      </c>
      <c r="G74" s="36">
        <v>32</v>
      </c>
      <c r="H74" s="36">
        <v>1</v>
      </c>
      <c r="I74" s="37">
        <v>0.5</v>
      </c>
      <c r="J74" s="37">
        <v>0.52941176470588236</v>
      </c>
    </row>
    <row r="75" spans="1:10" ht="15" customHeight="1" x14ac:dyDescent="0.25">
      <c r="A75" t="s">
        <v>1187</v>
      </c>
      <c r="B75" t="s">
        <v>1122</v>
      </c>
      <c r="C75" t="s">
        <v>34</v>
      </c>
      <c r="D75" s="36">
        <v>2</v>
      </c>
      <c r="E75" s="36">
        <v>0</v>
      </c>
      <c r="F75" s="36">
        <v>42</v>
      </c>
      <c r="G75" s="36">
        <v>23</v>
      </c>
      <c r="H75" s="36">
        <v>1</v>
      </c>
      <c r="I75" s="37">
        <v>1</v>
      </c>
      <c r="J75" s="37">
        <v>0.64615384615384619</v>
      </c>
    </row>
    <row r="76" spans="1:10" ht="15" customHeight="1" x14ac:dyDescent="0.25">
      <c r="A76" t="s">
        <v>1187</v>
      </c>
      <c r="B76" t="s">
        <v>1189</v>
      </c>
      <c r="C76" t="s">
        <v>34</v>
      </c>
      <c r="D76" s="36">
        <v>7</v>
      </c>
      <c r="E76" s="36">
        <v>1</v>
      </c>
      <c r="F76" s="36">
        <v>163</v>
      </c>
      <c r="G76" s="36">
        <v>107</v>
      </c>
      <c r="H76" s="36">
        <v>5</v>
      </c>
      <c r="I76" s="37">
        <v>0.875</v>
      </c>
      <c r="J76" s="37">
        <v>0.60370370370370374</v>
      </c>
    </row>
    <row r="77" spans="1:10" ht="15" customHeight="1" x14ac:dyDescent="0.25">
      <c r="A77" t="s">
        <v>1187</v>
      </c>
      <c r="B77" t="s">
        <v>1121</v>
      </c>
      <c r="C77" t="s">
        <v>34</v>
      </c>
      <c r="D77" s="36">
        <v>4</v>
      </c>
      <c r="E77" s="36">
        <v>2</v>
      </c>
      <c r="F77" s="36">
        <v>113</v>
      </c>
      <c r="G77" s="36">
        <v>86</v>
      </c>
      <c r="H77" s="36">
        <v>2</v>
      </c>
      <c r="I77" s="37">
        <v>0.66666666666666663</v>
      </c>
      <c r="J77" s="37">
        <v>0.56783919597989951</v>
      </c>
    </row>
    <row r="78" spans="1:10" ht="15" customHeight="1" x14ac:dyDescent="0.25">
      <c r="A78" t="s">
        <v>1314</v>
      </c>
      <c r="B78" t="s">
        <v>1121</v>
      </c>
      <c r="C78" t="s">
        <v>34</v>
      </c>
      <c r="D78" s="36">
        <v>4</v>
      </c>
      <c r="E78" s="36">
        <v>0</v>
      </c>
      <c r="F78" s="36">
        <v>84</v>
      </c>
      <c r="G78" s="36">
        <v>45</v>
      </c>
      <c r="H78" s="36">
        <v>1</v>
      </c>
      <c r="I78" s="37">
        <v>1</v>
      </c>
      <c r="J78" s="37">
        <v>0.65116279069767447</v>
      </c>
    </row>
    <row r="79" spans="1:10" ht="15" customHeight="1" x14ac:dyDescent="0.25">
      <c r="A79" t="s">
        <v>1314</v>
      </c>
      <c r="B79" t="s">
        <v>1189</v>
      </c>
      <c r="C79" t="s">
        <v>34</v>
      </c>
      <c r="D79" s="36">
        <v>1</v>
      </c>
      <c r="E79" s="36">
        <v>1</v>
      </c>
      <c r="F79" s="36">
        <v>32</v>
      </c>
      <c r="G79" s="36">
        <v>39</v>
      </c>
      <c r="H79" s="36">
        <v>1</v>
      </c>
      <c r="I79" s="37">
        <v>0.5</v>
      </c>
      <c r="J79" s="37">
        <v>0.45070422535211269</v>
      </c>
    </row>
    <row r="80" spans="1:10" ht="15" customHeight="1" x14ac:dyDescent="0.25">
      <c r="A80" t="s">
        <v>1374</v>
      </c>
      <c r="B80" t="s">
        <v>1123</v>
      </c>
      <c r="C80" t="s">
        <v>34</v>
      </c>
      <c r="D80" s="36">
        <v>3</v>
      </c>
      <c r="E80" s="36">
        <v>1</v>
      </c>
      <c r="F80" s="36">
        <v>81</v>
      </c>
      <c r="G80" s="36">
        <v>67</v>
      </c>
      <c r="H80" s="36">
        <v>1</v>
      </c>
      <c r="I80" s="37">
        <v>0.75</v>
      </c>
      <c r="J80" s="37">
        <v>0.54729729729729726</v>
      </c>
    </row>
    <row r="81" spans="1:10" ht="15" customHeight="1" x14ac:dyDescent="0.25">
      <c r="A81" t="s">
        <v>1374</v>
      </c>
      <c r="B81" t="s">
        <v>1189</v>
      </c>
      <c r="C81" t="s">
        <v>34</v>
      </c>
      <c r="D81" s="36">
        <v>1</v>
      </c>
      <c r="E81" s="36">
        <v>3</v>
      </c>
      <c r="F81" s="36">
        <v>72</v>
      </c>
      <c r="G81" s="36">
        <v>76</v>
      </c>
      <c r="H81" s="36">
        <v>2</v>
      </c>
      <c r="I81" s="37">
        <v>0.25</v>
      </c>
      <c r="J81" s="37">
        <v>0.48648648648648651</v>
      </c>
    </row>
    <row r="82" spans="1:10" ht="15" customHeight="1" x14ac:dyDescent="0.25">
      <c r="A82" t="s">
        <v>1134</v>
      </c>
      <c r="B82" t="s">
        <v>1137</v>
      </c>
      <c r="C82" t="s">
        <v>1850</v>
      </c>
      <c r="D82" s="36">
        <v>9</v>
      </c>
      <c r="E82" s="36">
        <v>9</v>
      </c>
      <c r="F82" s="36">
        <v>342</v>
      </c>
      <c r="G82" s="36">
        <v>335</v>
      </c>
      <c r="H82" s="36">
        <v>8</v>
      </c>
      <c r="I82" s="37">
        <v>0.5</v>
      </c>
      <c r="J82" s="37">
        <v>0.50516986706056133</v>
      </c>
    </row>
    <row r="83" spans="1:10" ht="15" customHeight="1" x14ac:dyDescent="0.25">
      <c r="A83" t="s">
        <v>1134</v>
      </c>
      <c r="B83" t="s">
        <v>1136</v>
      </c>
      <c r="C83" t="s">
        <v>1850</v>
      </c>
      <c r="D83" s="36">
        <v>1</v>
      </c>
      <c r="E83" s="36">
        <v>3</v>
      </c>
      <c r="F83" s="36">
        <v>76</v>
      </c>
      <c r="G83" s="36">
        <v>81</v>
      </c>
      <c r="H83" s="36">
        <v>1</v>
      </c>
      <c r="I83" s="37">
        <v>0.25</v>
      </c>
      <c r="J83" s="37">
        <v>0.48407643312101911</v>
      </c>
    </row>
    <row r="84" spans="1:10" ht="15" customHeight="1" x14ac:dyDescent="0.25">
      <c r="A84" t="s">
        <v>1135</v>
      </c>
      <c r="B84" t="s">
        <v>1137</v>
      </c>
      <c r="C84" t="s">
        <v>1850</v>
      </c>
      <c r="D84" s="36">
        <v>2</v>
      </c>
      <c r="E84" s="36">
        <v>0</v>
      </c>
      <c r="F84" s="36">
        <v>46</v>
      </c>
      <c r="G84" s="36">
        <v>40</v>
      </c>
      <c r="H84" s="36">
        <v>1</v>
      </c>
      <c r="I84" s="37">
        <v>1</v>
      </c>
      <c r="J84" s="37">
        <v>0.53488372093023251</v>
      </c>
    </row>
    <row r="85" spans="1:10" ht="15" customHeight="1" x14ac:dyDescent="0.25">
      <c r="A85" t="s">
        <v>1135</v>
      </c>
      <c r="B85" t="s">
        <v>1138</v>
      </c>
      <c r="C85" t="s">
        <v>1850</v>
      </c>
      <c r="D85" s="36">
        <v>14</v>
      </c>
      <c r="E85" s="36">
        <v>2</v>
      </c>
      <c r="F85" s="36">
        <v>338</v>
      </c>
      <c r="G85" s="36">
        <v>254</v>
      </c>
      <c r="H85" s="36">
        <v>4</v>
      </c>
      <c r="I85" s="37">
        <v>0.875</v>
      </c>
      <c r="J85" s="37">
        <v>0.57094594594594594</v>
      </c>
    </row>
    <row r="86" spans="1:10" ht="15" customHeight="1" x14ac:dyDescent="0.25">
      <c r="A86" t="s">
        <v>1135</v>
      </c>
      <c r="B86" t="s">
        <v>1203</v>
      </c>
      <c r="C86" t="s">
        <v>1850</v>
      </c>
      <c r="D86" s="36">
        <v>9</v>
      </c>
      <c r="E86" s="36">
        <v>3</v>
      </c>
      <c r="F86" s="36">
        <v>238</v>
      </c>
      <c r="G86" s="36">
        <v>197</v>
      </c>
      <c r="H86" s="36">
        <v>3</v>
      </c>
      <c r="I86" s="37">
        <v>0.75</v>
      </c>
      <c r="J86" s="37">
        <v>0.54712643678160922</v>
      </c>
    </row>
    <row r="87" spans="1:10" ht="15" customHeight="1" x14ac:dyDescent="0.25">
      <c r="A87" t="s">
        <v>1201</v>
      </c>
      <c r="B87" t="s">
        <v>1136</v>
      </c>
      <c r="C87" t="s">
        <v>1850</v>
      </c>
      <c r="D87" s="36">
        <v>35</v>
      </c>
      <c r="E87" s="36">
        <v>0</v>
      </c>
      <c r="F87" s="36">
        <v>736</v>
      </c>
      <c r="G87" s="36">
        <v>432</v>
      </c>
      <c r="H87" s="36">
        <v>9</v>
      </c>
      <c r="I87" s="37">
        <v>1</v>
      </c>
      <c r="J87" s="37">
        <v>0.63013698630136983</v>
      </c>
    </row>
    <row r="88" spans="1:10" ht="15" customHeight="1" x14ac:dyDescent="0.25">
      <c r="A88" t="s">
        <v>1201</v>
      </c>
      <c r="B88" t="s">
        <v>1138</v>
      </c>
      <c r="C88" t="s">
        <v>1850</v>
      </c>
      <c r="D88" s="36">
        <v>6</v>
      </c>
      <c r="E88" s="36">
        <v>2</v>
      </c>
      <c r="F88" s="36">
        <v>153</v>
      </c>
      <c r="G88" s="36">
        <v>126</v>
      </c>
      <c r="H88" s="36">
        <v>2</v>
      </c>
      <c r="I88" s="37">
        <v>0.75</v>
      </c>
      <c r="J88" s="37">
        <v>0.54838709677419351</v>
      </c>
    </row>
    <row r="89" spans="1:10" ht="15" customHeight="1" x14ac:dyDescent="0.25">
      <c r="A89" t="s">
        <v>1133</v>
      </c>
      <c r="B89" t="s">
        <v>1266</v>
      </c>
      <c r="C89" t="s">
        <v>1850</v>
      </c>
      <c r="D89" s="36">
        <v>1</v>
      </c>
      <c r="E89" s="36">
        <v>3</v>
      </c>
      <c r="F89" s="36">
        <v>66</v>
      </c>
      <c r="G89" s="36">
        <v>85</v>
      </c>
      <c r="H89" s="36">
        <v>1</v>
      </c>
      <c r="I89" s="37">
        <v>0.25</v>
      </c>
      <c r="J89" s="37">
        <v>0.4370860927152318</v>
      </c>
    </row>
    <row r="90" spans="1:10" ht="15" customHeight="1" x14ac:dyDescent="0.25">
      <c r="A90" t="s">
        <v>1133</v>
      </c>
      <c r="B90" t="s">
        <v>1137</v>
      </c>
      <c r="C90" t="s">
        <v>1850</v>
      </c>
      <c r="D90" s="36">
        <v>1</v>
      </c>
      <c r="E90" s="36">
        <v>5</v>
      </c>
      <c r="F90" s="36">
        <v>94</v>
      </c>
      <c r="G90" s="36">
        <v>120</v>
      </c>
      <c r="H90" s="36">
        <v>3</v>
      </c>
      <c r="I90" s="37">
        <v>0.16666666666666666</v>
      </c>
      <c r="J90" s="37">
        <v>0.43925233644859812</v>
      </c>
    </row>
    <row r="91" spans="1:10" ht="15" customHeight="1" x14ac:dyDescent="0.25">
      <c r="A91" t="s">
        <v>1133</v>
      </c>
      <c r="B91" t="s">
        <v>1136</v>
      </c>
      <c r="C91" t="s">
        <v>1850</v>
      </c>
      <c r="D91" s="36">
        <v>0</v>
      </c>
      <c r="E91" s="36">
        <v>2</v>
      </c>
      <c r="F91" s="36">
        <v>27</v>
      </c>
      <c r="G91" s="36">
        <v>42</v>
      </c>
      <c r="H91" s="36">
        <v>1</v>
      </c>
      <c r="I91" s="37">
        <v>0</v>
      </c>
      <c r="J91" s="37">
        <v>0.39130434782608697</v>
      </c>
    </row>
    <row r="92" spans="1:10" ht="15" customHeight="1" x14ac:dyDescent="0.25">
      <c r="A92" t="s">
        <v>1133</v>
      </c>
      <c r="B92" t="s">
        <v>1138</v>
      </c>
      <c r="C92" t="s">
        <v>1850</v>
      </c>
      <c r="D92" s="36">
        <v>0</v>
      </c>
      <c r="E92" s="36">
        <v>4</v>
      </c>
      <c r="F92" s="36">
        <v>47</v>
      </c>
      <c r="G92" s="36">
        <v>84</v>
      </c>
      <c r="H92" s="36">
        <v>1</v>
      </c>
      <c r="I92" s="37">
        <v>0</v>
      </c>
      <c r="J92" s="37">
        <v>0.35877862595419846</v>
      </c>
    </row>
    <row r="93" spans="1:10" ht="15" customHeight="1" x14ac:dyDescent="0.25">
      <c r="A93" t="s">
        <v>1384</v>
      </c>
      <c r="B93" t="s">
        <v>1136</v>
      </c>
      <c r="C93" t="s">
        <v>1850</v>
      </c>
      <c r="D93" s="36">
        <v>2</v>
      </c>
      <c r="E93" s="36">
        <v>2</v>
      </c>
      <c r="F93" s="36">
        <v>77</v>
      </c>
      <c r="G93" s="36">
        <v>70</v>
      </c>
      <c r="H93" s="36">
        <v>1</v>
      </c>
      <c r="I93" s="37">
        <v>0.5</v>
      </c>
      <c r="J93" s="37">
        <v>0.52380952380952384</v>
      </c>
    </row>
    <row r="94" spans="1:10" ht="15" customHeight="1" x14ac:dyDescent="0.25">
      <c r="A94" t="s">
        <v>1384</v>
      </c>
      <c r="B94" t="s">
        <v>1138</v>
      </c>
      <c r="C94" t="s">
        <v>1850</v>
      </c>
      <c r="D94" s="36">
        <v>1</v>
      </c>
      <c r="E94" s="36">
        <v>3</v>
      </c>
      <c r="F94" s="36">
        <v>65</v>
      </c>
      <c r="G94" s="36">
        <v>82</v>
      </c>
      <c r="H94" s="36">
        <v>1</v>
      </c>
      <c r="I94" s="37">
        <v>0.25</v>
      </c>
      <c r="J94" s="37">
        <v>0.44217687074829931</v>
      </c>
    </row>
    <row r="95" spans="1:10" ht="15" customHeight="1" x14ac:dyDescent="0.25">
      <c r="A95"/>
      <c r="B95"/>
      <c r="C95"/>
      <c r="D95" s="36"/>
      <c r="E95" s="36"/>
      <c r="F95" s="36"/>
      <c r="G95" s="36"/>
      <c r="H95" s="36"/>
      <c r="I95" s="37"/>
      <c r="J95" s="37"/>
    </row>
    <row r="96" spans="1:10" ht="15" customHeight="1" x14ac:dyDescent="0.25">
      <c r="A96"/>
      <c r="B96"/>
      <c r="C96"/>
      <c r="D96" s="36"/>
      <c r="E96" s="36"/>
      <c r="F96" s="36"/>
      <c r="G96" s="36"/>
      <c r="H96" s="36"/>
      <c r="I96" s="37"/>
      <c r="J96" s="37"/>
    </row>
    <row r="97" spans="1:10" ht="15" customHeight="1" x14ac:dyDescent="0.25">
      <c r="A97"/>
      <c r="B97"/>
      <c r="C97"/>
      <c r="D97" s="36"/>
      <c r="E97" s="36"/>
      <c r="F97" s="36"/>
      <c r="G97" s="36"/>
      <c r="H97" s="36"/>
      <c r="I97" s="37"/>
      <c r="J97" s="37"/>
    </row>
    <row r="98" spans="1:10" ht="15" customHeight="1" x14ac:dyDescent="0.25">
      <c r="A98"/>
      <c r="B98"/>
      <c r="C98"/>
      <c r="D98" s="36"/>
      <c r="E98" s="36"/>
      <c r="F98" s="36"/>
      <c r="G98" s="36"/>
      <c r="H98" s="36"/>
      <c r="I98" s="37"/>
      <c r="J98" s="37"/>
    </row>
    <row r="99" spans="1:10" ht="15" customHeight="1" x14ac:dyDescent="0.25">
      <c r="A99"/>
      <c r="B99"/>
      <c r="C99"/>
      <c r="D99" s="36"/>
      <c r="E99" s="36"/>
      <c r="F99" s="36"/>
      <c r="G99" s="36"/>
      <c r="H99" s="36"/>
      <c r="I99" s="37"/>
      <c r="J99" s="37"/>
    </row>
    <row r="100" spans="1:10" ht="15" customHeight="1" x14ac:dyDescent="0.25">
      <c r="A100"/>
      <c r="B100"/>
      <c r="C100"/>
      <c r="D100" s="36"/>
      <c r="E100" s="36"/>
      <c r="F100" s="36"/>
      <c r="G100" s="36"/>
      <c r="H100" s="36"/>
      <c r="I100" s="37"/>
      <c r="J100" s="37"/>
    </row>
    <row r="101" spans="1:10" ht="15" customHeight="1" x14ac:dyDescent="0.25">
      <c r="A101"/>
      <c r="B101"/>
      <c r="C101"/>
      <c r="D101" s="36"/>
      <c r="E101" s="36"/>
      <c r="F101" s="36"/>
      <c r="G101" s="36"/>
      <c r="H101" s="36"/>
      <c r="I101" s="37"/>
      <c r="J101" s="37"/>
    </row>
    <row r="102" spans="1:10" ht="15" customHeight="1" x14ac:dyDescent="0.25">
      <c r="A102"/>
      <c r="B102"/>
      <c r="C102"/>
      <c r="D102" s="36"/>
      <c r="E102" s="36"/>
      <c r="F102" s="36"/>
      <c r="G102" s="36"/>
      <c r="H102" s="36"/>
      <c r="I102" s="37"/>
      <c r="J102" s="37"/>
    </row>
    <row r="103" spans="1:10" ht="15" customHeight="1" x14ac:dyDescent="0.25">
      <c r="A103"/>
      <c r="B103"/>
      <c r="C103"/>
      <c r="D103" s="36"/>
      <c r="E103" s="36"/>
      <c r="F103" s="36"/>
      <c r="G103" s="36"/>
      <c r="H103" s="36"/>
      <c r="I103" s="37"/>
      <c r="J103" s="37"/>
    </row>
    <row r="104" spans="1:10" ht="15" customHeight="1" x14ac:dyDescent="0.25">
      <c r="A104"/>
      <c r="B104"/>
      <c r="C104"/>
      <c r="D104" s="36"/>
      <c r="E104" s="36"/>
      <c r="F104" s="36"/>
      <c r="G104" s="36"/>
      <c r="H104" s="36"/>
      <c r="I104" s="37"/>
      <c r="J104" s="37"/>
    </row>
    <row r="105" spans="1:10" ht="15" customHeight="1" x14ac:dyDescent="0.25">
      <c r="A105"/>
      <c r="B105"/>
      <c r="C105"/>
      <c r="D105" s="36"/>
      <c r="E105" s="36"/>
      <c r="F105" s="36"/>
      <c r="G105" s="36"/>
      <c r="H105" s="36"/>
      <c r="I105" s="37"/>
      <c r="J105" s="37"/>
    </row>
    <row r="106" spans="1:10" ht="15" customHeight="1" x14ac:dyDescent="0.25">
      <c r="A106"/>
      <c r="B106"/>
      <c r="C106"/>
      <c r="D106" s="36"/>
      <c r="E106" s="36"/>
      <c r="F106" s="36"/>
      <c r="G106" s="36"/>
      <c r="H106" s="36"/>
      <c r="I106" s="37"/>
      <c r="J106" s="37"/>
    </row>
    <row r="107" spans="1:10" ht="15" customHeight="1" x14ac:dyDescent="0.25">
      <c r="A107"/>
      <c r="B107"/>
      <c r="C107"/>
      <c r="D107" s="36"/>
      <c r="E107" s="36"/>
      <c r="F107" s="36"/>
      <c r="G107" s="36"/>
      <c r="H107" s="36"/>
      <c r="I107" s="37"/>
      <c r="J107" s="37"/>
    </row>
    <row r="108" spans="1:10" ht="15" customHeight="1" x14ac:dyDescent="0.25">
      <c r="A108"/>
      <c r="B108"/>
      <c r="C108"/>
      <c r="D108" s="36"/>
      <c r="E108" s="36"/>
      <c r="F108" s="36"/>
      <c r="G108" s="36"/>
      <c r="H108" s="36"/>
      <c r="I108" s="37"/>
      <c r="J108" s="37"/>
    </row>
    <row r="109" spans="1:10" ht="15" customHeight="1" x14ac:dyDescent="0.25">
      <c r="A109"/>
      <c r="B109"/>
      <c r="C109"/>
      <c r="D109" s="36"/>
      <c r="E109" s="36"/>
      <c r="F109" s="36"/>
      <c r="G109" s="36"/>
      <c r="H109" s="36"/>
      <c r="I109" s="37"/>
      <c r="J109" s="37"/>
    </row>
    <row r="110" spans="1:10" ht="15" customHeight="1" x14ac:dyDescent="0.25">
      <c r="A110"/>
      <c r="B110"/>
      <c r="C110"/>
      <c r="D110" s="36"/>
      <c r="E110" s="36"/>
      <c r="F110" s="36"/>
      <c r="G110" s="36"/>
      <c r="H110" s="36"/>
      <c r="I110" s="37"/>
      <c r="J110" s="37"/>
    </row>
    <row r="111" spans="1:10" ht="15" customHeight="1" x14ac:dyDescent="0.25">
      <c r="A111"/>
      <c r="B111"/>
      <c r="C111"/>
      <c r="D111" s="36"/>
      <c r="E111" s="36"/>
      <c r="F111" s="36"/>
      <c r="G111" s="36"/>
      <c r="H111" s="36"/>
      <c r="I111" s="37"/>
      <c r="J111" s="37"/>
    </row>
    <row r="112" spans="1:10" ht="15" customHeight="1" x14ac:dyDescent="0.25">
      <c r="A112"/>
      <c r="B112"/>
      <c r="C112"/>
      <c r="D112" s="36"/>
      <c r="E112" s="36"/>
      <c r="F112" s="36"/>
      <c r="G112" s="36"/>
      <c r="H112" s="36"/>
      <c r="I112" s="37"/>
      <c r="J112" s="37"/>
    </row>
    <row r="113" spans="1:10" ht="15" customHeight="1" x14ac:dyDescent="0.25">
      <c r="A113"/>
      <c r="B113"/>
      <c r="C113"/>
      <c r="D113" s="36"/>
      <c r="E113" s="36"/>
      <c r="F113" s="36"/>
      <c r="G113" s="36"/>
      <c r="H113" s="36"/>
      <c r="I113" s="37"/>
      <c r="J113" s="37"/>
    </row>
    <row r="114" spans="1:10" ht="15" customHeight="1" x14ac:dyDescent="0.25">
      <c r="A114"/>
      <c r="B114"/>
      <c r="C114"/>
      <c r="D114" s="36"/>
      <c r="E114" s="36"/>
      <c r="F114" s="36"/>
      <c r="G114" s="36"/>
      <c r="H114" s="36"/>
      <c r="I114" s="37"/>
      <c r="J114" s="37"/>
    </row>
    <row r="115" spans="1:10" ht="15" customHeight="1" x14ac:dyDescent="0.25">
      <c r="A115"/>
      <c r="B115"/>
      <c r="C115"/>
      <c r="D115" s="36"/>
      <c r="E115" s="36"/>
      <c r="F115" s="36"/>
      <c r="G115" s="36"/>
      <c r="H115" s="36"/>
      <c r="I115" s="37"/>
      <c r="J115" s="37"/>
    </row>
    <row r="116" spans="1:10" ht="15" customHeight="1" x14ac:dyDescent="0.25">
      <c r="A116"/>
      <c r="B116"/>
      <c r="C116"/>
      <c r="D116" s="36"/>
      <c r="E116" s="36"/>
      <c r="F116" s="36"/>
      <c r="G116" s="36"/>
      <c r="H116" s="36"/>
      <c r="I116" s="37"/>
      <c r="J116" s="37"/>
    </row>
    <row r="117" spans="1:10" ht="15" customHeight="1" x14ac:dyDescent="0.25">
      <c r="A117"/>
      <c r="B117"/>
      <c r="C117"/>
      <c r="D117" s="36"/>
      <c r="E117" s="36"/>
      <c r="F117" s="36"/>
      <c r="G117" s="36"/>
      <c r="H117" s="36"/>
      <c r="I117" s="37"/>
      <c r="J117" s="37"/>
    </row>
    <row r="118" spans="1:10" ht="15" customHeight="1" x14ac:dyDescent="0.25">
      <c r="A118"/>
      <c r="B118"/>
      <c r="C118"/>
      <c r="D118" s="36"/>
      <c r="E118" s="36"/>
      <c r="F118" s="36"/>
      <c r="G118" s="36"/>
      <c r="H118" s="36"/>
      <c r="I118" s="37"/>
      <c r="J118" s="37"/>
    </row>
    <row r="119" spans="1:10" ht="15" customHeight="1" x14ac:dyDescent="0.25">
      <c r="A119"/>
      <c r="B119"/>
      <c r="C119"/>
      <c r="D119" s="36"/>
      <c r="E119" s="36"/>
      <c r="F119" s="36"/>
      <c r="G119" s="36"/>
      <c r="H119" s="36"/>
      <c r="I119" s="37"/>
      <c r="J119" s="37"/>
    </row>
    <row r="120" spans="1:10" ht="15" customHeight="1" x14ac:dyDescent="0.25">
      <c r="A120"/>
      <c r="B120"/>
      <c r="C120"/>
      <c r="D120" s="36"/>
      <c r="E120" s="36"/>
      <c r="F120" s="36"/>
      <c r="G120" s="36"/>
      <c r="H120" s="36"/>
      <c r="I120" s="37"/>
      <c r="J120" s="37"/>
    </row>
    <row r="121" spans="1:10" ht="15" customHeight="1" x14ac:dyDescent="0.25">
      <c r="A121"/>
      <c r="B121"/>
      <c r="C121"/>
      <c r="D121" s="36"/>
      <c r="E121" s="36"/>
      <c r="F121" s="36"/>
      <c r="G121" s="36"/>
      <c r="H121" s="36"/>
      <c r="I121" s="37"/>
      <c r="J121" s="37"/>
    </row>
    <row r="122" spans="1:10" ht="15" customHeight="1" x14ac:dyDescent="0.25">
      <c r="A122"/>
      <c r="B122"/>
      <c r="C122"/>
      <c r="D122" s="36"/>
      <c r="E122" s="36"/>
      <c r="F122" s="36"/>
      <c r="G122" s="36"/>
      <c r="H122" s="36"/>
      <c r="I122" s="37"/>
      <c r="J122" s="37"/>
    </row>
    <row r="123" spans="1:10" ht="15" customHeight="1" x14ac:dyDescent="0.25">
      <c r="A123"/>
      <c r="B123"/>
      <c r="C123"/>
      <c r="D123" s="36"/>
      <c r="E123" s="36"/>
      <c r="F123" s="36"/>
      <c r="G123" s="36"/>
      <c r="H123" s="36"/>
      <c r="I123" s="37"/>
      <c r="J123" s="37"/>
    </row>
    <row r="124" spans="1:10" ht="15" customHeight="1" x14ac:dyDescent="0.25">
      <c r="A124"/>
      <c r="B124"/>
      <c r="C124"/>
      <c r="D124" s="36"/>
      <c r="E124" s="36"/>
      <c r="F124" s="36"/>
      <c r="G124" s="36"/>
      <c r="H124" s="36"/>
      <c r="I124" s="37"/>
      <c r="J124" s="37"/>
    </row>
    <row r="125" spans="1:10" ht="15" customHeight="1" x14ac:dyDescent="0.25">
      <c r="A125"/>
      <c r="B125"/>
      <c r="C125"/>
      <c r="D125" s="36"/>
      <c r="E125" s="36"/>
      <c r="F125" s="36"/>
      <c r="G125" s="36"/>
      <c r="H125" s="36"/>
      <c r="I125" s="37"/>
      <c r="J125" s="37"/>
    </row>
    <row r="126" spans="1:10" ht="15" customHeight="1" x14ac:dyDescent="0.25">
      <c r="A126"/>
      <c r="B126"/>
      <c r="C126"/>
      <c r="D126" s="36"/>
      <c r="E126" s="36"/>
      <c r="F126" s="36"/>
      <c r="G126" s="36"/>
      <c r="H126" s="36"/>
      <c r="I126" s="37"/>
      <c r="J126" s="37"/>
    </row>
    <row r="127" spans="1:10" ht="15" customHeight="1" x14ac:dyDescent="0.25">
      <c r="A127"/>
      <c r="B127"/>
      <c r="C127"/>
      <c r="D127" s="36"/>
      <c r="E127" s="36"/>
      <c r="F127" s="36"/>
      <c r="G127" s="36"/>
      <c r="H127" s="36"/>
      <c r="I127" s="37"/>
      <c r="J127" s="37"/>
    </row>
    <row r="128" spans="1:10" ht="15" customHeight="1" x14ac:dyDescent="0.25">
      <c r="A128"/>
      <c r="B128"/>
      <c r="C128"/>
      <c r="D128" s="36"/>
      <c r="E128" s="36"/>
      <c r="F128" s="36"/>
      <c r="G128" s="36"/>
      <c r="H128" s="36"/>
      <c r="I128" s="37"/>
      <c r="J128" s="37"/>
    </row>
    <row r="129" spans="1:10" ht="15" customHeight="1" x14ac:dyDescent="0.25">
      <c r="A129"/>
      <c r="B129"/>
      <c r="C129"/>
      <c r="D129" s="36"/>
      <c r="E129" s="36"/>
      <c r="F129" s="36"/>
      <c r="G129" s="36"/>
      <c r="H129" s="36"/>
      <c r="I129" s="37"/>
      <c r="J129" s="37"/>
    </row>
    <row r="130" spans="1:10" ht="15" customHeight="1" x14ac:dyDescent="0.25">
      <c r="A130"/>
      <c r="B130"/>
      <c r="C130"/>
      <c r="D130" s="36"/>
      <c r="E130" s="36"/>
      <c r="F130" s="36"/>
      <c r="G130" s="36"/>
      <c r="H130" s="36"/>
      <c r="I130" s="37"/>
      <c r="J130" s="37"/>
    </row>
    <row r="131" spans="1:10" ht="15" customHeight="1" x14ac:dyDescent="0.25">
      <c r="A131"/>
      <c r="B131"/>
      <c r="C131"/>
      <c r="D131" s="36"/>
      <c r="E131" s="36"/>
      <c r="F131" s="36"/>
      <c r="G131" s="36"/>
      <c r="H131" s="36"/>
      <c r="I131" s="37"/>
      <c r="J131" s="37"/>
    </row>
    <row r="132" spans="1:10" ht="15" customHeight="1" x14ac:dyDescent="0.25">
      <c r="A132"/>
      <c r="B132"/>
      <c r="C132"/>
      <c r="D132" s="36"/>
      <c r="E132" s="36"/>
      <c r="F132" s="36"/>
      <c r="G132" s="36"/>
      <c r="H132" s="36"/>
      <c r="I132" s="37"/>
      <c r="J132" s="37"/>
    </row>
    <row r="133" spans="1:10" ht="15" customHeight="1" x14ac:dyDescent="0.25">
      <c r="A133"/>
      <c r="B133"/>
      <c r="C133"/>
      <c r="D133" s="36"/>
      <c r="E133" s="36"/>
      <c r="F133" s="36"/>
      <c r="G133" s="36"/>
      <c r="H133" s="36"/>
      <c r="I133" s="37"/>
      <c r="J133" s="37"/>
    </row>
    <row r="134" spans="1:10" ht="15" customHeight="1" x14ac:dyDescent="0.25">
      <c r="A134"/>
      <c r="B134"/>
      <c r="C134"/>
      <c r="D134" s="36"/>
      <c r="E134" s="36"/>
      <c r="F134" s="36"/>
      <c r="G134" s="36"/>
      <c r="H134" s="36"/>
      <c r="I134" s="37"/>
      <c r="J134" s="37"/>
    </row>
    <row r="135" spans="1:10" ht="15" customHeight="1" x14ac:dyDescent="0.25">
      <c r="A135"/>
      <c r="B135"/>
      <c r="C135"/>
      <c r="D135" s="36"/>
      <c r="E135" s="36"/>
      <c r="F135" s="36"/>
      <c r="G135" s="36"/>
      <c r="H135" s="36"/>
      <c r="I135" s="37"/>
      <c r="J135" s="37"/>
    </row>
    <row r="136" spans="1:10" ht="15" customHeight="1" x14ac:dyDescent="0.25">
      <c r="A136"/>
      <c r="B136"/>
      <c r="C136"/>
      <c r="D136" s="36"/>
      <c r="E136" s="36"/>
      <c r="F136" s="36"/>
      <c r="G136" s="36"/>
      <c r="H136" s="36"/>
      <c r="I136" s="37"/>
      <c r="J136" s="37"/>
    </row>
    <row r="137" spans="1:10" ht="15" customHeight="1" x14ac:dyDescent="0.25">
      <c r="A137"/>
      <c r="B137"/>
      <c r="C137"/>
      <c r="D137" s="36"/>
      <c r="E137" s="36"/>
      <c r="F137" s="36"/>
      <c r="G137" s="36"/>
      <c r="H137" s="36"/>
      <c r="I137" s="37"/>
      <c r="J137" s="37"/>
    </row>
    <row r="138" spans="1:10" ht="15" customHeight="1" x14ac:dyDescent="0.25">
      <c r="A138"/>
      <c r="B138"/>
      <c r="C138"/>
      <c r="D138" s="36"/>
      <c r="E138" s="36"/>
      <c r="F138" s="36"/>
      <c r="G138" s="36"/>
      <c r="H138" s="36"/>
      <c r="I138" s="37"/>
      <c r="J138" s="37"/>
    </row>
    <row r="139" spans="1:10" ht="15" customHeight="1" x14ac:dyDescent="0.25">
      <c r="A139"/>
      <c r="B139"/>
      <c r="C139"/>
      <c r="D139" s="36"/>
      <c r="E139" s="36"/>
      <c r="F139" s="36"/>
      <c r="G139" s="36"/>
      <c r="H139" s="36"/>
      <c r="I139" s="37"/>
      <c r="J139" s="37"/>
    </row>
    <row r="140" spans="1:10" ht="15" customHeight="1" x14ac:dyDescent="0.25">
      <c r="A140"/>
      <c r="B140"/>
      <c r="C140"/>
      <c r="D140" s="36"/>
      <c r="E140" s="36"/>
      <c r="F140" s="36"/>
      <c r="G140" s="36"/>
      <c r="H140" s="36"/>
      <c r="I140" s="37"/>
      <c r="J140" s="37"/>
    </row>
    <row r="141" spans="1:10" ht="15" customHeight="1" x14ac:dyDescent="0.25">
      <c r="A141"/>
      <c r="B141"/>
      <c r="C141"/>
      <c r="D141" s="36"/>
      <c r="E141" s="36"/>
      <c r="F141" s="36"/>
      <c r="G141" s="36"/>
      <c r="H141" s="36"/>
      <c r="I141" s="37"/>
      <c r="J141" s="37"/>
    </row>
    <row r="142" spans="1:10" ht="15" customHeight="1" x14ac:dyDescent="0.25">
      <c r="A142"/>
      <c r="B142"/>
      <c r="C142"/>
      <c r="D142" s="36"/>
      <c r="E142" s="36"/>
      <c r="F142" s="36"/>
      <c r="G142" s="36"/>
      <c r="H142" s="36"/>
      <c r="I142" s="37"/>
      <c r="J142" s="37"/>
    </row>
    <row r="143" spans="1:10" ht="15" customHeight="1" x14ac:dyDescent="0.25">
      <c r="A143"/>
      <c r="B143"/>
      <c r="C143"/>
      <c r="D143" s="36"/>
      <c r="E143" s="36"/>
      <c r="F143" s="36"/>
      <c r="G143" s="36"/>
      <c r="H143" s="36"/>
      <c r="I143" s="37"/>
      <c r="J143" s="37"/>
    </row>
    <row r="144" spans="1:10" ht="15" customHeight="1" x14ac:dyDescent="0.25">
      <c r="A144"/>
      <c r="B144"/>
      <c r="C144"/>
      <c r="D144" s="36"/>
      <c r="E144" s="36"/>
      <c r="F144" s="36"/>
      <c r="G144" s="36"/>
      <c r="H144" s="36"/>
      <c r="I144" s="37"/>
      <c r="J144" s="37"/>
    </row>
    <row r="145" spans="1:10" ht="15" customHeight="1" x14ac:dyDescent="0.25">
      <c r="A145"/>
      <c r="B145"/>
      <c r="C145"/>
      <c r="D145" s="36"/>
      <c r="E145" s="36"/>
      <c r="F145" s="36"/>
      <c r="G145" s="36"/>
      <c r="H145" s="36"/>
      <c r="I145" s="37"/>
      <c r="J145" s="37"/>
    </row>
    <row r="146" spans="1:10" ht="15" customHeight="1" x14ac:dyDescent="0.25">
      <c r="A146"/>
      <c r="B146"/>
      <c r="C146"/>
      <c r="D146" s="36"/>
      <c r="E146" s="36"/>
      <c r="F146" s="36"/>
      <c r="G146" s="36"/>
      <c r="H146" s="36"/>
      <c r="I146" s="37"/>
      <c r="J146" s="37"/>
    </row>
    <row r="147" spans="1:10" ht="15" customHeight="1" x14ac:dyDescent="0.25">
      <c r="A147"/>
      <c r="B147"/>
      <c r="C147"/>
      <c r="D147" s="36"/>
      <c r="E147" s="36"/>
      <c r="F147" s="36"/>
      <c r="G147" s="36"/>
      <c r="H147" s="36"/>
      <c r="I147" s="37"/>
      <c r="J147" s="37"/>
    </row>
    <row r="148" spans="1:10" ht="15" customHeight="1" x14ac:dyDescent="0.25">
      <c r="A148"/>
      <c r="B148"/>
      <c r="C148"/>
      <c r="D148" s="36"/>
      <c r="E148" s="36"/>
      <c r="F148" s="36"/>
      <c r="G148" s="36"/>
      <c r="H148" s="36"/>
      <c r="I148" s="37"/>
      <c r="J148" s="37"/>
    </row>
    <row r="149" spans="1:10" ht="15" customHeight="1" x14ac:dyDescent="0.25">
      <c r="A149"/>
      <c r="B149"/>
      <c r="C149"/>
      <c r="D149" s="36"/>
      <c r="E149" s="36"/>
      <c r="F149" s="36"/>
      <c r="G149" s="36"/>
      <c r="H149" s="36"/>
      <c r="I149" s="37"/>
      <c r="J149" s="37"/>
    </row>
    <row r="150" spans="1:10" ht="15" customHeight="1" x14ac:dyDescent="0.25">
      <c r="A150"/>
      <c r="B150"/>
      <c r="C150"/>
      <c r="D150" s="36"/>
      <c r="E150" s="36"/>
      <c r="F150" s="36"/>
      <c r="G150" s="36"/>
      <c r="H150" s="36"/>
      <c r="I150" s="37"/>
      <c r="J150" s="37"/>
    </row>
    <row r="151" spans="1:10" ht="15" customHeight="1" x14ac:dyDescent="0.25">
      <c r="A151"/>
      <c r="B151"/>
      <c r="C151"/>
      <c r="D151" s="36"/>
      <c r="E151" s="36"/>
      <c r="F151" s="36"/>
      <c r="G151" s="36"/>
      <c r="H151" s="36"/>
      <c r="I151" s="37"/>
      <c r="J151" s="37"/>
    </row>
    <row r="152" spans="1:10" ht="15" customHeight="1" x14ac:dyDescent="0.25">
      <c r="A152"/>
      <c r="B152"/>
      <c r="C152"/>
      <c r="D152" s="36"/>
      <c r="E152" s="36"/>
      <c r="F152" s="36"/>
      <c r="G152" s="36"/>
      <c r="H152" s="36"/>
      <c r="I152" s="37"/>
      <c r="J152" s="37"/>
    </row>
    <row r="153" spans="1:10" ht="15" customHeight="1" x14ac:dyDescent="0.25">
      <c r="A153"/>
      <c r="B153"/>
      <c r="C153"/>
      <c r="D153" s="36"/>
      <c r="E153" s="36"/>
      <c r="F153" s="36"/>
      <c r="G153" s="36"/>
      <c r="H153" s="36"/>
      <c r="I153" s="37"/>
      <c r="J153" s="37"/>
    </row>
    <row r="154" spans="1:10" ht="15" customHeight="1" x14ac:dyDescent="0.25">
      <c r="A154"/>
      <c r="B154"/>
      <c r="C154"/>
      <c r="D154" s="36"/>
      <c r="E154" s="36"/>
      <c r="F154" s="36"/>
      <c r="G154" s="36"/>
      <c r="H154" s="36"/>
      <c r="I154" s="37"/>
      <c r="J154" s="37"/>
    </row>
    <row r="155" spans="1:10" ht="15" customHeight="1" x14ac:dyDescent="0.25">
      <c r="A155"/>
      <c r="B155"/>
      <c r="C155"/>
      <c r="D155" s="36"/>
      <c r="E155" s="36"/>
      <c r="F155" s="36"/>
      <c r="G155" s="36"/>
      <c r="H155" s="36"/>
      <c r="I155" s="37"/>
      <c r="J155" s="37"/>
    </row>
    <row r="156" spans="1:10" ht="15" customHeight="1" x14ac:dyDescent="0.25">
      <c r="A156"/>
      <c r="B156"/>
      <c r="C156"/>
      <c r="D156" s="36"/>
      <c r="E156" s="36"/>
      <c r="F156" s="36"/>
      <c r="G156" s="36"/>
      <c r="H156" s="36"/>
      <c r="I156" s="37"/>
      <c r="J156" s="37"/>
    </row>
    <row r="157" spans="1:10" ht="15" customHeight="1" x14ac:dyDescent="0.25">
      <c r="A157"/>
      <c r="B157"/>
      <c r="C157"/>
      <c r="D157" s="36"/>
      <c r="E157" s="36"/>
      <c r="F157" s="36"/>
      <c r="G157" s="36"/>
      <c r="H157" s="36"/>
      <c r="I157" s="37"/>
      <c r="J157" s="37"/>
    </row>
    <row r="158" spans="1:10" ht="15" customHeight="1" x14ac:dyDescent="0.25">
      <c r="A158"/>
      <c r="B158"/>
      <c r="C158"/>
      <c r="D158" s="36"/>
      <c r="E158" s="36"/>
      <c r="F158" s="36"/>
      <c r="G158" s="36"/>
      <c r="H158" s="36"/>
      <c r="I158" s="37"/>
      <c r="J158" s="37"/>
    </row>
    <row r="159" spans="1:10" ht="15" customHeight="1" x14ac:dyDescent="0.25">
      <c r="A159"/>
      <c r="B159"/>
      <c r="C159"/>
      <c r="D159" s="36"/>
      <c r="E159" s="36"/>
      <c r="F159" s="36"/>
      <c r="G159" s="36"/>
      <c r="H159" s="36"/>
      <c r="I159" s="37"/>
      <c r="J159" s="37"/>
    </row>
    <row r="160" spans="1:10" ht="15" customHeight="1" x14ac:dyDescent="0.25">
      <c r="A160"/>
      <c r="B160"/>
      <c r="C160"/>
      <c r="D160" s="36"/>
      <c r="E160" s="36"/>
      <c r="F160" s="36"/>
      <c r="G160" s="36"/>
      <c r="H160" s="36"/>
      <c r="I160" s="37"/>
      <c r="J160" s="37"/>
    </row>
    <row r="161" spans="1:10" ht="15" customHeight="1" x14ac:dyDescent="0.25">
      <c r="A161"/>
      <c r="B161"/>
      <c r="C161"/>
      <c r="D161" s="36"/>
      <c r="E161" s="36"/>
      <c r="F161" s="36"/>
      <c r="G161" s="36"/>
      <c r="H161" s="36"/>
      <c r="I161" s="37"/>
      <c r="J161" s="37"/>
    </row>
    <row r="162" spans="1:10" ht="15" customHeight="1" x14ac:dyDescent="0.25">
      <c r="A162"/>
      <c r="B162"/>
      <c r="C162"/>
      <c r="D162" s="36"/>
      <c r="E162" s="36"/>
      <c r="F162" s="36"/>
      <c r="G162" s="36"/>
      <c r="H162" s="36"/>
      <c r="I162" s="37"/>
      <c r="J162" s="37"/>
    </row>
  </sheetData>
  <autoFilter ref="A5:J5" xr:uid="{91653788-A21C-4422-B1F1-63BE7BFCFE46}"/>
  <mergeCells count="4">
    <mergeCell ref="A1:J1"/>
    <mergeCell ref="A2:J2"/>
    <mergeCell ref="D4:E4"/>
    <mergeCell ref="F4:G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2E4FD-7A0B-4D19-91B9-3C933E74FB86}">
  <dimension ref="A1:I68"/>
  <sheetViews>
    <sheetView workbookViewId="0">
      <selection sqref="A1:I1"/>
    </sheetView>
  </sheetViews>
  <sheetFormatPr defaultColWidth="14.42578125" defaultRowHeight="12.75" x14ac:dyDescent="0.2"/>
  <cols>
    <col min="1" max="1" width="25.7109375" style="32" customWidth="1"/>
    <col min="2" max="2" width="16.7109375" style="116" customWidth="1"/>
    <col min="3" max="6" width="6.7109375" style="32" customWidth="1"/>
    <col min="7" max="9" width="8.7109375" style="32" customWidth="1"/>
    <col min="10" max="16384" width="14.42578125" style="32"/>
  </cols>
  <sheetData>
    <row r="1" spans="1:9" s="8" customFormat="1" ht="20.25" x14ac:dyDescent="0.3">
      <c r="A1" s="158" t="s">
        <v>1893</v>
      </c>
      <c r="B1" s="158"/>
      <c r="C1" s="158"/>
      <c r="D1" s="158"/>
      <c r="E1" s="158"/>
      <c r="F1" s="158"/>
      <c r="G1" s="158"/>
      <c r="H1" s="158"/>
      <c r="I1" s="158"/>
    </row>
    <row r="2" spans="1:9" s="1" customFormat="1" ht="12.75" customHeight="1" x14ac:dyDescent="0.25">
      <c r="A2" s="159"/>
      <c r="B2" s="126"/>
      <c r="C2" s="126"/>
      <c r="D2" s="126"/>
      <c r="E2" s="126"/>
      <c r="F2" s="126"/>
      <c r="G2" s="126"/>
      <c r="H2" s="126"/>
      <c r="I2" s="126"/>
    </row>
    <row r="3" spans="1:9" ht="15" customHeight="1" x14ac:dyDescent="0.25">
      <c r="A3" s="9" t="s">
        <v>1857</v>
      </c>
      <c r="B3" s="113"/>
      <c r="C3" s="31"/>
      <c r="D3" s="31"/>
      <c r="E3" s="31"/>
      <c r="F3" s="31" t="s">
        <v>1821</v>
      </c>
      <c r="G3" s="31"/>
      <c r="H3" s="31"/>
      <c r="I3" s="31"/>
    </row>
    <row r="4" spans="1:9" ht="15" customHeight="1" x14ac:dyDescent="0.2">
      <c r="A4" s="33"/>
      <c r="B4" s="114"/>
      <c r="C4" s="164" t="s">
        <v>3</v>
      </c>
      <c r="D4" s="165"/>
      <c r="E4" s="164" t="s">
        <v>2</v>
      </c>
      <c r="F4" s="165"/>
      <c r="G4" s="34"/>
      <c r="H4" s="34"/>
      <c r="I4" s="34"/>
    </row>
    <row r="5" spans="1:9" ht="15" customHeight="1" x14ac:dyDescent="0.2">
      <c r="A5" s="33" t="s">
        <v>1822</v>
      </c>
      <c r="B5" s="114" t="s">
        <v>1823</v>
      </c>
      <c r="C5" s="34" t="s">
        <v>8</v>
      </c>
      <c r="D5" s="34" t="s">
        <v>10</v>
      </c>
      <c r="E5" s="34" t="s">
        <v>8</v>
      </c>
      <c r="F5" s="34" t="s">
        <v>10</v>
      </c>
      <c r="G5" s="35" t="s">
        <v>1</v>
      </c>
      <c r="H5" s="35" t="s">
        <v>1824</v>
      </c>
      <c r="I5" s="35" t="s">
        <v>1825</v>
      </c>
    </row>
    <row r="6" spans="1:9" ht="15" customHeight="1" x14ac:dyDescent="0.25">
      <c r="A6" t="s">
        <v>1507</v>
      </c>
      <c r="B6" s="115">
        <v>110</v>
      </c>
      <c r="C6" s="36">
        <v>31</v>
      </c>
      <c r="D6" s="36">
        <v>11</v>
      </c>
      <c r="E6" s="36">
        <v>816</v>
      </c>
      <c r="F6" s="36">
        <v>682</v>
      </c>
      <c r="G6" s="36">
        <v>7</v>
      </c>
      <c r="H6" s="37">
        <v>0.73809523809523814</v>
      </c>
      <c r="I6" s="37">
        <v>0.54472630173564751</v>
      </c>
    </row>
    <row r="7" spans="1:9" ht="15" customHeight="1" x14ac:dyDescent="0.25">
      <c r="A7" t="s">
        <v>1544</v>
      </c>
      <c r="B7" s="115">
        <v>110</v>
      </c>
      <c r="C7" s="36">
        <v>3</v>
      </c>
      <c r="D7" s="36">
        <v>9</v>
      </c>
      <c r="E7" s="36">
        <v>189</v>
      </c>
      <c r="F7" s="36">
        <v>245</v>
      </c>
      <c r="G7" s="36">
        <v>3</v>
      </c>
      <c r="H7" s="37">
        <v>0.25</v>
      </c>
      <c r="I7" s="37">
        <v>0.43548387096774194</v>
      </c>
    </row>
    <row r="8" spans="1:9" ht="15" customHeight="1" x14ac:dyDescent="0.25">
      <c r="A8" t="s">
        <v>1592</v>
      </c>
      <c r="B8" s="115">
        <v>110</v>
      </c>
      <c r="C8" s="36">
        <v>7</v>
      </c>
      <c r="D8" s="36">
        <v>7</v>
      </c>
      <c r="E8" s="36">
        <v>256</v>
      </c>
      <c r="F8" s="36">
        <v>260</v>
      </c>
      <c r="G8" s="36">
        <v>3</v>
      </c>
      <c r="H8" s="37">
        <v>0.5</v>
      </c>
      <c r="I8" s="37">
        <v>0.49612403100775193</v>
      </c>
    </row>
    <row r="9" spans="1:9" ht="15" customHeight="1" x14ac:dyDescent="0.25">
      <c r="A9" t="s">
        <v>1526</v>
      </c>
      <c r="B9" s="115">
        <v>110</v>
      </c>
      <c r="C9" s="36">
        <v>10</v>
      </c>
      <c r="D9" s="36">
        <v>2</v>
      </c>
      <c r="E9" s="36">
        <v>246</v>
      </c>
      <c r="F9" s="36">
        <v>174</v>
      </c>
      <c r="G9" s="36">
        <v>2</v>
      </c>
      <c r="H9" s="37">
        <v>0.83333333333333337</v>
      </c>
      <c r="I9" s="37">
        <v>0.58571428571428574</v>
      </c>
    </row>
    <row r="10" spans="1:9" ht="15" customHeight="1" x14ac:dyDescent="0.25">
      <c r="A10" t="s">
        <v>1573</v>
      </c>
      <c r="B10" s="115">
        <v>110</v>
      </c>
      <c r="C10" s="36">
        <v>1</v>
      </c>
      <c r="D10" s="36">
        <v>5</v>
      </c>
      <c r="E10" s="36">
        <v>91</v>
      </c>
      <c r="F10" s="36">
        <v>121</v>
      </c>
      <c r="G10" s="36">
        <v>1</v>
      </c>
      <c r="H10" s="37">
        <v>0.16666666666666666</v>
      </c>
      <c r="I10" s="37">
        <v>0.42924528301886794</v>
      </c>
    </row>
    <row r="11" spans="1:9" ht="15" customHeight="1" x14ac:dyDescent="0.25">
      <c r="A11" t="s">
        <v>1575</v>
      </c>
      <c r="B11" s="115">
        <v>110</v>
      </c>
      <c r="C11" s="36">
        <v>2</v>
      </c>
      <c r="D11" s="36">
        <v>4</v>
      </c>
      <c r="E11" s="36">
        <v>115</v>
      </c>
      <c r="F11" s="36">
        <v>106</v>
      </c>
      <c r="G11" s="36">
        <v>1</v>
      </c>
      <c r="H11" s="37">
        <v>0.33333333333333331</v>
      </c>
      <c r="I11" s="37">
        <v>0.52036199095022628</v>
      </c>
    </row>
    <row r="12" spans="1:9" ht="15" customHeight="1" x14ac:dyDescent="0.25">
      <c r="A12" t="s">
        <v>1528</v>
      </c>
      <c r="B12" s="115">
        <v>110</v>
      </c>
      <c r="C12" s="36">
        <v>20</v>
      </c>
      <c r="D12" s="36">
        <v>4</v>
      </c>
      <c r="E12" s="36">
        <v>490</v>
      </c>
      <c r="F12" s="36">
        <v>362</v>
      </c>
      <c r="G12" s="36">
        <v>4</v>
      </c>
      <c r="H12" s="37">
        <v>0.83333333333333337</v>
      </c>
      <c r="I12" s="37">
        <v>0.57511737089201875</v>
      </c>
    </row>
    <row r="13" spans="1:9" ht="15" customHeight="1" x14ac:dyDescent="0.25">
      <c r="A13" t="s">
        <v>1509</v>
      </c>
      <c r="B13" s="115">
        <v>110</v>
      </c>
      <c r="C13" s="36">
        <v>1</v>
      </c>
      <c r="D13" s="36">
        <v>17</v>
      </c>
      <c r="E13" s="36">
        <v>237</v>
      </c>
      <c r="F13" s="36">
        <v>373</v>
      </c>
      <c r="G13" s="36">
        <v>3</v>
      </c>
      <c r="H13" s="37">
        <v>5.5555555555555552E-2</v>
      </c>
      <c r="I13" s="37">
        <v>0.38852459016393442</v>
      </c>
    </row>
    <row r="14" spans="1:9" ht="15" customHeight="1" x14ac:dyDescent="0.25">
      <c r="A14" t="s">
        <v>1559</v>
      </c>
      <c r="B14" s="115">
        <v>110</v>
      </c>
      <c r="C14" s="36">
        <v>6</v>
      </c>
      <c r="D14" s="36">
        <v>14</v>
      </c>
      <c r="E14" s="36">
        <v>326</v>
      </c>
      <c r="F14" s="36">
        <v>386</v>
      </c>
      <c r="G14" s="36">
        <v>4</v>
      </c>
      <c r="H14" s="37">
        <v>0.3</v>
      </c>
      <c r="I14" s="37">
        <v>0.45786516853932585</v>
      </c>
    </row>
    <row r="15" spans="1:9" ht="15" customHeight="1" x14ac:dyDescent="0.25">
      <c r="A15" t="s">
        <v>1505</v>
      </c>
      <c r="B15" s="115">
        <v>110</v>
      </c>
      <c r="C15" s="36">
        <v>4</v>
      </c>
      <c r="D15" s="36">
        <v>8</v>
      </c>
      <c r="E15" s="36">
        <v>218</v>
      </c>
      <c r="F15" s="36">
        <v>219</v>
      </c>
      <c r="G15" s="36">
        <v>2</v>
      </c>
      <c r="H15" s="37">
        <v>0.33333333333333331</v>
      </c>
      <c r="I15" s="37">
        <v>0.4988558352402746</v>
      </c>
    </row>
    <row r="16" spans="1:9" ht="15" customHeight="1" x14ac:dyDescent="0.25">
      <c r="A16" t="s">
        <v>1506</v>
      </c>
      <c r="B16" s="115" t="s">
        <v>1826</v>
      </c>
      <c r="C16" s="36">
        <v>35</v>
      </c>
      <c r="D16" s="36">
        <v>19</v>
      </c>
      <c r="E16" s="36">
        <v>1007</v>
      </c>
      <c r="F16" s="36">
        <v>894</v>
      </c>
      <c r="G16" s="36">
        <v>9</v>
      </c>
      <c r="H16" s="37">
        <v>0.64814814814814814</v>
      </c>
      <c r="I16" s="37">
        <v>0.52972119936875328</v>
      </c>
    </row>
    <row r="17" spans="1:9" ht="15" customHeight="1" x14ac:dyDescent="0.25">
      <c r="A17" t="s">
        <v>1510</v>
      </c>
      <c r="B17" s="115" t="s">
        <v>1826</v>
      </c>
      <c r="C17" s="36">
        <v>27</v>
      </c>
      <c r="D17" s="36">
        <v>27</v>
      </c>
      <c r="E17" s="36">
        <v>994</v>
      </c>
      <c r="F17" s="36">
        <v>965</v>
      </c>
      <c r="G17" s="36">
        <v>9</v>
      </c>
      <c r="H17" s="37">
        <v>0.5</v>
      </c>
      <c r="I17" s="37">
        <v>0.50740173557937729</v>
      </c>
    </row>
    <row r="18" spans="1:9" ht="15" customHeight="1" x14ac:dyDescent="0.25">
      <c r="A18" t="s">
        <v>1508</v>
      </c>
      <c r="B18" s="115" t="s">
        <v>1826</v>
      </c>
      <c r="C18" s="36">
        <v>36</v>
      </c>
      <c r="D18" s="36">
        <v>18</v>
      </c>
      <c r="E18" s="36">
        <v>1065</v>
      </c>
      <c r="F18" s="36">
        <v>896</v>
      </c>
      <c r="G18" s="36">
        <v>9</v>
      </c>
      <c r="H18" s="37">
        <v>0.66666666666666663</v>
      </c>
      <c r="I18" s="37">
        <v>0.54309026007139216</v>
      </c>
    </row>
    <row r="19" spans="1:9" ht="15" customHeight="1" x14ac:dyDescent="0.25">
      <c r="A19" t="s">
        <v>1669</v>
      </c>
      <c r="B19" s="115" t="s">
        <v>40</v>
      </c>
      <c r="C19" s="36">
        <v>3</v>
      </c>
      <c r="D19" s="36">
        <v>3</v>
      </c>
      <c r="E19" s="36">
        <v>112</v>
      </c>
      <c r="F19" s="36">
        <v>122</v>
      </c>
      <c r="G19" s="36">
        <v>1</v>
      </c>
      <c r="H19" s="37">
        <v>0.5</v>
      </c>
      <c r="I19" s="37">
        <v>0.47863247863247865</v>
      </c>
    </row>
    <row r="20" spans="1:9" ht="15" customHeight="1" x14ac:dyDescent="0.25">
      <c r="A20" t="s">
        <v>1529</v>
      </c>
      <c r="B20" s="115" t="s">
        <v>40</v>
      </c>
      <c r="C20" s="36">
        <v>47</v>
      </c>
      <c r="D20" s="36">
        <v>13</v>
      </c>
      <c r="E20" s="36">
        <v>1198</v>
      </c>
      <c r="F20" s="36">
        <v>861</v>
      </c>
      <c r="G20" s="36">
        <v>10</v>
      </c>
      <c r="H20" s="37">
        <v>0.78333333333333333</v>
      </c>
      <c r="I20" s="37">
        <v>0.58183584264205923</v>
      </c>
    </row>
    <row r="21" spans="1:9" ht="15" customHeight="1" x14ac:dyDescent="0.25">
      <c r="A21" t="s">
        <v>1530</v>
      </c>
      <c r="B21" s="115" t="s">
        <v>40</v>
      </c>
      <c r="C21" s="36">
        <v>40</v>
      </c>
      <c r="D21" s="36">
        <v>20</v>
      </c>
      <c r="E21" s="36">
        <v>1145</v>
      </c>
      <c r="F21" s="36">
        <v>1019</v>
      </c>
      <c r="G21" s="36">
        <v>10</v>
      </c>
      <c r="H21" s="37">
        <v>0.66666666666666663</v>
      </c>
      <c r="I21" s="37">
        <v>0.52911275415896486</v>
      </c>
    </row>
    <row r="22" spans="1:9" ht="15" customHeight="1" x14ac:dyDescent="0.25">
      <c r="A22" t="s">
        <v>1527</v>
      </c>
      <c r="B22" s="115" t="s">
        <v>40</v>
      </c>
      <c r="C22" s="36">
        <v>35</v>
      </c>
      <c r="D22" s="36">
        <v>19</v>
      </c>
      <c r="E22" s="36">
        <v>1003</v>
      </c>
      <c r="F22" s="36">
        <v>867</v>
      </c>
      <c r="G22" s="36">
        <v>9</v>
      </c>
      <c r="H22" s="37">
        <v>0.64814814814814814</v>
      </c>
      <c r="I22" s="37">
        <v>0.53636363636363638</v>
      </c>
    </row>
    <row r="23" spans="1:9" ht="15" customHeight="1" x14ac:dyDescent="0.25">
      <c r="A23" t="s">
        <v>1849</v>
      </c>
      <c r="B23" s="115" t="s">
        <v>1840</v>
      </c>
      <c r="C23" s="36">
        <v>27</v>
      </c>
      <c r="D23" s="36">
        <v>23</v>
      </c>
      <c r="E23" s="36">
        <v>940</v>
      </c>
      <c r="F23" s="36">
        <v>905</v>
      </c>
      <c r="G23" s="36">
        <v>9</v>
      </c>
      <c r="H23" s="37">
        <v>0.54</v>
      </c>
      <c r="I23" s="37">
        <v>0.50948509485094851</v>
      </c>
    </row>
    <row r="24" spans="1:9" ht="15" customHeight="1" x14ac:dyDescent="0.25">
      <c r="A24" t="s">
        <v>1545</v>
      </c>
      <c r="B24" s="115" t="s">
        <v>1840</v>
      </c>
      <c r="C24" s="36">
        <v>36</v>
      </c>
      <c r="D24" s="36">
        <v>18</v>
      </c>
      <c r="E24" s="36">
        <v>1053</v>
      </c>
      <c r="F24" s="36">
        <v>903</v>
      </c>
      <c r="G24" s="36">
        <v>10</v>
      </c>
      <c r="H24" s="37">
        <v>0.66666666666666663</v>
      </c>
      <c r="I24" s="37">
        <v>0.53834355828220859</v>
      </c>
    </row>
    <row r="25" spans="1:9" ht="15" customHeight="1" x14ac:dyDescent="0.25">
      <c r="A25" t="s">
        <v>1546</v>
      </c>
      <c r="B25" s="115" t="s">
        <v>1840</v>
      </c>
      <c r="C25" s="36">
        <v>22</v>
      </c>
      <c r="D25" s="36">
        <v>33</v>
      </c>
      <c r="E25" s="36">
        <v>997</v>
      </c>
      <c r="F25" s="36">
        <v>1027</v>
      </c>
      <c r="G25" s="36">
        <v>10</v>
      </c>
      <c r="H25" s="37">
        <v>0.4</v>
      </c>
      <c r="I25" s="37">
        <v>0.4925889328063241</v>
      </c>
    </row>
    <row r="26" spans="1:9" ht="15" customHeight="1" x14ac:dyDescent="0.25">
      <c r="A26" t="s">
        <v>1670</v>
      </c>
      <c r="B26" s="115" t="s">
        <v>1840</v>
      </c>
      <c r="C26" s="36">
        <v>0</v>
      </c>
      <c r="D26" s="36">
        <v>6</v>
      </c>
      <c r="E26" s="36">
        <v>87</v>
      </c>
      <c r="F26" s="36">
        <v>127</v>
      </c>
      <c r="G26" s="36">
        <v>1</v>
      </c>
      <c r="H26" s="37">
        <v>0</v>
      </c>
      <c r="I26" s="37">
        <v>0.40654205607476634</v>
      </c>
    </row>
    <row r="27" spans="1:9" ht="15" customHeight="1" x14ac:dyDescent="0.25">
      <c r="A27" t="s">
        <v>1560</v>
      </c>
      <c r="B27" s="115" t="s">
        <v>1850</v>
      </c>
      <c r="C27" s="36">
        <v>2</v>
      </c>
      <c r="D27" s="36">
        <v>16</v>
      </c>
      <c r="E27" s="36">
        <v>241</v>
      </c>
      <c r="F27" s="36">
        <v>373</v>
      </c>
      <c r="G27" s="36">
        <v>3</v>
      </c>
      <c r="H27" s="37">
        <v>0.1111111111111111</v>
      </c>
      <c r="I27" s="37">
        <v>0.39250814332247558</v>
      </c>
    </row>
    <row r="28" spans="1:9" ht="15" customHeight="1" x14ac:dyDescent="0.25">
      <c r="A28" t="s">
        <v>1770</v>
      </c>
      <c r="B28" s="115" t="s">
        <v>1850</v>
      </c>
      <c r="C28" s="36">
        <v>0</v>
      </c>
      <c r="D28" s="36">
        <v>6</v>
      </c>
      <c r="E28" s="36">
        <v>76</v>
      </c>
      <c r="F28" s="36">
        <v>126</v>
      </c>
      <c r="G28" s="36">
        <v>1</v>
      </c>
      <c r="H28" s="37">
        <v>0</v>
      </c>
      <c r="I28" s="37">
        <v>0.37623762376237624</v>
      </c>
    </row>
    <row r="29" spans="1:9" ht="15" customHeight="1" x14ac:dyDescent="0.25">
      <c r="A29" t="s">
        <v>1625</v>
      </c>
      <c r="B29" s="115" t="s">
        <v>1850</v>
      </c>
      <c r="C29" s="36">
        <v>0</v>
      </c>
      <c r="D29" s="36">
        <v>12</v>
      </c>
      <c r="E29" s="36">
        <v>169</v>
      </c>
      <c r="F29" s="36">
        <v>252</v>
      </c>
      <c r="G29" s="36">
        <v>2</v>
      </c>
      <c r="H29" s="37">
        <v>0</v>
      </c>
      <c r="I29" s="37">
        <v>0.40142517814726841</v>
      </c>
    </row>
    <row r="30" spans="1:9" ht="15" customHeight="1" x14ac:dyDescent="0.25">
      <c r="A30" t="s">
        <v>1681</v>
      </c>
      <c r="B30" s="115" t="s">
        <v>1850</v>
      </c>
      <c r="C30" s="36">
        <v>0</v>
      </c>
      <c r="D30" s="36">
        <v>6</v>
      </c>
      <c r="E30" s="36">
        <v>64</v>
      </c>
      <c r="F30" s="36">
        <v>126</v>
      </c>
      <c r="G30" s="36">
        <v>1</v>
      </c>
      <c r="H30" s="37">
        <v>0</v>
      </c>
      <c r="I30" s="37">
        <v>0.33684210526315789</v>
      </c>
    </row>
    <row r="31" spans="1:9" ht="15" customHeight="1" x14ac:dyDescent="0.25">
      <c r="A31" t="s">
        <v>1558</v>
      </c>
      <c r="B31" s="115" t="s">
        <v>1850</v>
      </c>
      <c r="C31" s="36">
        <v>4</v>
      </c>
      <c r="D31" s="36">
        <v>8</v>
      </c>
      <c r="E31" s="36">
        <v>196</v>
      </c>
      <c r="F31" s="36">
        <v>225</v>
      </c>
      <c r="G31" s="36">
        <v>2</v>
      </c>
      <c r="H31" s="37">
        <v>0.33333333333333331</v>
      </c>
      <c r="I31" s="37">
        <v>0.46555819477434679</v>
      </c>
    </row>
    <row r="32" spans="1:9" ht="15" customHeight="1" x14ac:dyDescent="0.25">
      <c r="A32" t="s">
        <v>1682</v>
      </c>
      <c r="B32" s="115" t="s">
        <v>1850</v>
      </c>
      <c r="C32" s="36">
        <v>0</v>
      </c>
      <c r="D32" s="36">
        <v>6</v>
      </c>
      <c r="E32" s="36">
        <v>74</v>
      </c>
      <c r="F32" s="36">
        <v>127</v>
      </c>
      <c r="G32" s="36">
        <v>1</v>
      </c>
      <c r="H32" s="37">
        <v>0</v>
      </c>
      <c r="I32" s="37">
        <v>0.36815920398009949</v>
      </c>
    </row>
    <row r="33" spans="1:9" ht="15" customHeight="1" x14ac:dyDescent="0.25">
      <c r="A33" t="s">
        <v>1624</v>
      </c>
      <c r="B33" s="115" t="s">
        <v>1850</v>
      </c>
      <c r="C33" s="36">
        <v>7</v>
      </c>
      <c r="D33" s="36">
        <v>17</v>
      </c>
      <c r="E33" s="36">
        <v>367</v>
      </c>
      <c r="F33" s="36">
        <v>476</v>
      </c>
      <c r="G33" s="36">
        <v>4</v>
      </c>
      <c r="H33" s="37">
        <v>0.29166666666666669</v>
      </c>
      <c r="I33" s="37">
        <v>0.43534994068801897</v>
      </c>
    </row>
    <row r="34" spans="1:9" ht="15" customHeight="1" x14ac:dyDescent="0.25">
      <c r="A34" t="s">
        <v>1133</v>
      </c>
      <c r="B34" s="115" t="s">
        <v>1850</v>
      </c>
      <c r="C34" s="36">
        <v>2</v>
      </c>
      <c r="D34" s="36">
        <v>10</v>
      </c>
      <c r="E34" s="36">
        <v>192</v>
      </c>
      <c r="F34" s="36">
        <v>237</v>
      </c>
      <c r="G34" s="36">
        <v>2</v>
      </c>
      <c r="H34" s="37">
        <v>0.16666666666666666</v>
      </c>
      <c r="I34" s="37">
        <v>0.44755244755244755</v>
      </c>
    </row>
    <row r="35" spans="1:9" ht="15" customHeight="1" x14ac:dyDescent="0.25">
      <c r="A35" t="s">
        <v>1384</v>
      </c>
      <c r="B35" s="115" t="s">
        <v>1850</v>
      </c>
      <c r="C35" s="36">
        <v>11</v>
      </c>
      <c r="D35" s="36">
        <v>25</v>
      </c>
      <c r="E35" s="36">
        <v>594</v>
      </c>
      <c r="F35" s="36">
        <v>712</v>
      </c>
      <c r="G35" s="36">
        <v>6</v>
      </c>
      <c r="H35" s="37">
        <v>0.30555555555555558</v>
      </c>
      <c r="I35" s="37">
        <v>0.45482388973966309</v>
      </c>
    </row>
    <row r="36" spans="1:9" ht="15" customHeight="1" x14ac:dyDescent="0.25">
      <c r="A36" t="s">
        <v>1758</v>
      </c>
      <c r="B36" s="115" t="s">
        <v>1850</v>
      </c>
      <c r="C36" s="36">
        <v>0</v>
      </c>
      <c r="D36" s="36">
        <v>12</v>
      </c>
      <c r="E36" s="36">
        <v>161</v>
      </c>
      <c r="F36" s="36">
        <v>252</v>
      </c>
      <c r="G36" s="36">
        <v>2</v>
      </c>
      <c r="H36" s="37">
        <v>0</v>
      </c>
      <c r="I36" s="37">
        <v>0.38983050847457629</v>
      </c>
    </row>
    <row r="37" spans="1:9" ht="15" customHeight="1" x14ac:dyDescent="0.25">
      <c r="A37" t="s">
        <v>1576</v>
      </c>
      <c r="B37" s="115" t="s">
        <v>44</v>
      </c>
      <c r="C37" s="36">
        <v>8</v>
      </c>
      <c r="D37" s="36">
        <v>4</v>
      </c>
      <c r="E37" s="36">
        <v>241</v>
      </c>
      <c r="F37" s="36">
        <v>217</v>
      </c>
      <c r="G37" s="36">
        <v>2</v>
      </c>
      <c r="H37" s="37">
        <v>0.66666666666666663</v>
      </c>
      <c r="I37" s="37">
        <v>0.52620087336244536</v>
      </c>
    </row>
    <row r="38" spans="1:9" ht="15" customHeight="1" x14ac:dyDescent="0.25">
      <c r="A38" t="s">
        <v>1637</v>
      </c>
      <c r="B38" s="115" t="s">
        <v>44</v>
      </c>
      <c r="C38" s="36">
        <v>0</v>
      </c>
      <c r="D38" s="36">
        <v>6</v>
      </c>
      <c r="E38" s="36">
        <v>65</v>
      </c>
      <c r="F38" s="36">
        <v>126</v>
      </c>
      <c r="G38" s="36">
        <v>1</v>
      </c>
      <c r="H38" s="37">
        <v>0</v>
      </c>
      <c r="I38" s="37">
        <v>0.34031413612565448</v>
      </c>
    </row>
    <row r="39" spans="1:9" ht="15" customHeight="1" x14ac:dyDescent="0.25">
      <c r="A39" t="s">
        <v>1739</v>
      </c>
      <c r="B39" s="115" t="s">
        <v>44</v>
      </c>
      <c r="C39" s="36">
        <v>1</v>
      </c>
      <c r="D39" s="36">
        <v>5</v>
      </c>
      <c r="E39" s="36">
        <v>105</v>
      </c>
      <c r="F39" s="36">
        <v>126</v>
      </c>
      <c r="G39" s="36">
        <v>1</v>
      </c>
      <c r="H39" s="37">
        <v>0.16666666666666666</v>
      </c>
      <c r="I39" s="37">
        <v>0.45454545454545453</v>
      </c>
    </row>
    <row r="40" spans="1:9" ht="15" customHeight="1" x14ac:dyDescent="0.25">
      <c r="A40" t="s">
        <v>1810</v>
      </c>
      <c r="B40" s="115" t="s">
        <v>44</v>
      </c>
      <c r="C40" s="36">
        <v>0</v>
      </c>
      <c r="D40" s="36">
        <v>0</v>
      </c>
      <c r="E40" s="36">
        <v>0</v>
      </c>
      <c r="F40" s="36">
        <v>0</v>
      </c>
      <c r="G40" s="36">
        <v>1</v>
      </c>
      <c r="H40" s="37">
        <v>0</v>
      </c>
      <c r="I40" s="37">
        <v>0</v>
      </c>
    </row>
    <row r="41" spans="1:9" ht="15" customHeight="1" x14ac:dyDescent="0.25">
      <c r="A41" t="s">
        <v>1636</v>
      </c>
      <c r="B41" s="115" t="s">
        <v>44</v>
      </c>
      <c r="C41" s="36">
        <v>2</v>
      </c>
      <c r="D41" s="36">
        <v>4</v>
      </c>
      <c r="E41" s="36">
        <v>93</v>
      </c>
      <c r="F41" s="36">
        <v>121</v>
      </c>
      <c r="G41" s="36">
        <v>1</v>
      </c>
      <c r="H41" s="37">
        <v>0.33333333333333331</v>
      </c>
      <c r="I41" s="37">
        <v>0.43457943925233644</v>
      </c>
    </row>
    <row r="42" spans="1:9" ht="15" customHeight="1" x14ac:dyDescent="0.25">
      <c r="A42" t="s">
        <v>1809</v>
      </c>
      <c r="B42" s="115" t="s">
        <v>44</v>
      </c>
      <c r="C42" s="36">
        <v>0</v>
      </c>
      <c r="D42" s="36">
        <v>0</v>
      </c>
      <c r="E42" s="36">
        <v>0</v>
      </c>
      <c r="F42" s="36">
        <v>0</v>
      </c>
      <c r="G42" s="36">
        <v>1</v>
      </c>
      <c r="H42" s="37">
        <v>0</v>
      </c>
      <c r="I42" s="37">
        <v>0</v>
      </c>
    </row>
    <row r="43" spans="1:9" ht="15" customHeight="1" x14ac:dyDescent="0.25">
      <c r="A43" t="s">
        <v>1635</v>
      </c>
      <c r="B43" s="115" t="s">
        <v>44</v>
      </c>
      <c r="C43" s="36">
        <v>3</v>
      </c>
      <c r="D43" s="36">
        <v>9</v>
      </c>
      <c r="E43" s="36">
        <v>170</v>
      </c>
      <c r="F43" s="36">
        <v>231</v>
      </c>
      <c r="G43" s="36">
        <v>2</v>
      </c>
      <c r="H43" s="37">
        <v>0.25</v>
      </c>
      <c r="I43" s="37">
        <v>0.42394014962593518</v>
      </c>
    </row>
    <row r="44" spans="1:9" ht="15" customHeight="1" x14ac:dyDescent="0.25">
      <c r="A44" t="s">
        <v>1789</v>
      </c>
      <c r="B44" s="115" t="s">
        <v>44</v>
      </c>
      <c r="C44" s="36">
        <v>0</v>
      </c>
      <c r="D44" s="36">
        <v>0</v>
      </c>
      <c r="E44" s="36">
        <v>0</v>
      </c>
      <c r="F44" s="36">
        <v>0</v>
      </c>
      <c r="G44" s="36">
        <v>1</v>
      </c>
      <c r="H44" s="37">
        <v>0</v>
      </c>
      <c r="I44" s="37">
        <v>0</v>
      </c>
    </row>
    <row r="45" spans="1:9" ht="15" customHeight="1" x14ac:dyDescent="0.25">
      <c r="A45" t="s">
        <v>1574</v>
      </c>
      <c r="B45" s="115" t="s">
        <v>44</v>
      </c>
      <c r="C45" s="36">
        <v>5</v>
      </c>
      <c r="D45" s="36">
        <v>7</v>
      </c>
      <c r="E45" s="36">
        <v>179</v>
      </c>
      <c r="F45" s="36">
        <v>217</v>
      </c>
      <c r="G45" s="36">
        <v>2</v>
      </c>
      <c r="H45" s="37">
        <v>0.41666666666666669</v>
      </c>
      <c r="I45" s="37">
        <v>0.45202020202020204</v>
      </c>
    </row>
    <row r="46" spans="1:9" ht="15" customHeight="1" x14ac:dyDescent="0.25">
      <c r="A46" t="s">
        <v>1692</v>
      </c>
      <c r="B46" s="115" t="s">
        <v>44</v>
      </c>
      <c r="C46" s="36">
        <v>14</v>
      </c>
      <c r="D46" s="36">
        <v>11</v>
      </c>
      <c r="E46" s="36">
        <v>449</v>
      </c>
      <c r="F46" s="36">
        <v>482</v>
      </c>
      <c r="G46" s="36">
        <v>5</v>
      </c>
      <c r="H46" s="37">
        <v>0.56000000000000005</v>
      </c>
      <c r="I46" s="37">
        <v>0.48227712137486572</v>
      </c>
    </row>
    <row r="47" spans="1:9" ht="15" customHeight="1" x14ac:dyDescent="0.25">
      <c r="A47" t="s">
        <v>1577</v>
      </c>
      <c r="B47" s="115" t="s">
        <v>44</v>
      </c>
      <c r="C47" s="36">
        <v>3</v>
      </c>
      <c r="D47" s="36">
        <v>3</v>
      </c>
      <c r="E47" s="36">
        <v>99</v>
      </c>
      <c r="F47" s="36">
        <v>107</v>
      </c>
      <c r="G47" s="36">
        <v>1</v>
      </c>
      <c r="H47" s="37">
        <v>0.5</v>
      </c>
      <c r="I47" s="37">
        <v>0.48058252427184467</v>
      </c>
    </row>
    <row r="48" spans="1:9" ht="15" customHeight="1" x14ac:dyDescent="0.25">
      <c r="A48"/>
      <c r="B48" s="115"/>
      <c r="C48" s="36"/>
      <c r="D48" s="36"/>
      <c r="E48" s="36"/>
      <c r="F48" s="36"/>
      <c r="G48" s="36"/>
      <c r="H48" s="37"/>
      <c r="I48" s="37"/>
    </row>
    <row r="49" spans="1:9" ht="15" customHeight="1" x14ac:dyDescent="0.25">
      <c r="A49"/>
      <c r="B49" s="115"/>
      <c r="C49" s="36"/>
      <c r="D49" s="36"/>
      <c r="E49" s="36"/>
      <c r="F49" s="36"/>
      <c r="G49" s="36"/>
      <c r="H49" s="37"/>
      <c r="I49" s="37"/>
    </row>
    <row r="50" spans="1:9" ht="15" customHeight="1" x14ac:dyDescent="0.25">
      <c r="A50"/>
      <c r="B50" s="115"/>
      <c r="C50" s="36"/>
      <c r="D50" s="36"/>
      <c r="E50" s="36"/>
      <c r="F50" s="36"/>
      <c r="G50" s="36"/>
      <c r="H50" s="37"/>
      <c r="I50" s="37"/>
    </row>
    <row r="51" spans="1:9" ht="15" customHeight="1" x14ac:dyDescent="0.25">
      <c r="A51"/>
      <c r="B51" s="115"/>
      <c r="C51" s="36"/>
      <c r="D51" s="36"/>
      <c r="E51" s="36"/>
      <c r="F51" s="36"/>
      <c r="G51" s="36"/>
      <c r="H51" s="37"/>
      <c r="I51" s="37"/>
    </row>
    <row r="52" spans="1:9" ht="15" customHeight="1" x14ac:dyDescent="0.25">
      <c r="A52"/>
      <c r="B52" s="115"/>
      <c r="C52" s="36"/>
      <c r="D52" s="36"/>
      <c r="E52" s="36"/>
      <c r="F52" s="36"/>
      <c r="G52" s="36"/>
      <c r="H52" s="37"/>
      <c r="I52" s="37"/>
    </row>
    <row r="53" spans="1:9" ht="15" customHeight="1" x14ac:dyDescent="0.25">
      <c r="A53"/>
      <c r="B53" s="115"/>
      <c r="C53" s="36"/>
      <c r="D53" s="36"/>
      <c r="E53" s="36"/>
      <c r="F53" s="36"/>
      <c r="G53" s="36"/>
      <c r="H53" s="37"/>
      <c r="I53" s="37"/>
    </row>
    <row r="54" spans="1:9" ht="15" customHeight="1" x14ac:dyDescent="0.25">
      <c r="A54"/>
      <c r="B54" s="115"/>
      <c r="C54" s="36"/>
      <c r="D54" s="36"/>
      <c r="E54" s="36"/>
      <c r="F54" s="36"/>
      <c r="G54" s="36"/>
      <c r="H54" s="37"/>
      <c r="I54" s="37"/>
    </row>
    <row r="55" spans="1:9" ht="15" customHeight="1" x14ac:dyDescent="0.25">
      <c r="A55"/>
      <c r="B55" s="115"/>
      <c r="C55" s="36"/>
      <c r="D55" s="36"/>
      <c r="E55" s="36"/>
      <c r="F55" s="36"/>
      <c r="G55" s="36"/>
      <c r="H55" s="37"/>
      <c r="I55" s="37"/>
    </row>
    <row r="56" spans="1:9" ht="15" customHeight="1" x14ac:dyDescent="0.25">
      <c r="A56"/>
      <c r="B56" s="115"/>
      <c r="C56" s="36"/>
      <c r="D56" s="36"/>
      <c r="E56" s="36"/>
      <c r="F56" s="36"/>
      <c r="G56" s="36"/>
      <c r="H56" s="37"/>
      <c r="I56" s="37"/>
    </row>
    <row r="57" spans="1:9" ht="15" customHeight="1" x14ac:dyDescent="0.25">
      <c r="A57"/>
      <c r="B57" s="115"/>
      <c r="C57" s="36"/>
      <c r="D57" s="36"/>
      <c r="E57" s="36"/>
      <c r="F57" s="36"/>
      <c r="G57" s="36"/>
      <c r="H57" s="37"/>
      <c r="I57" s="37"/>
    </row>
    <row r="58" spans="1:9" ht="15" customHeight="1" x14ac:dyDescent="0.25">
      <c r="A58"/>
      <c r="B58" s="115"/>
      <c r="C58" s="36"/>
      <c r="D58" s="36"/>
      <c r="E58" s="36"/>
      <c r="F58" s="36"/>
      <c r="G58" s="36"/>
      <c r="H58" s="37"/>
      <c r="I58" s="37"/>
    </row>
    <row r="59" spans="1:9" ht="15" customHeight="1" x14ac:dyDescent="0.25">
      <c r="A59"/>
      <c r="B59" s="115"/>
      <c r="C59" s="36"/>
      <c r="D59" s="36"/>
      <c r="E59" s="36"/>
      <c r="F59" s="36"/>
      <c r="G59" s="36"/>
      <c r="H59" s="37"/>
      <c r="I59" s="37"/>
    </row>
    <row r="60" spans="1:9" ht="15" customHeight="1" x14ac:dyDescent="0.25">
      <c r="A60"/>
      <c r="B60" s="115"/>
      <c r="C60" s="36"/>
      <c r="D60" s="36"/>
      <c r="E60" s="36"/>
      <c r="F60" s="36"/>
      <c r="G60" s="36"/>
      <c r="H60" s="37"/>
      <c r="I60" s="37"/>
    </row>
    <row r="61" spans="1:9" ht="15" customHeight="1" x14ac:dyDescent="0.25">
      <c r="A61"/>
      <c r="B61" s="115"/>
      <c r="C61" s="36"/>
      <c r="D61" s="36"/>
      <c r="E61" s="36"/>
      <c r="F61" s="36"/>
      <c r="G61" s="36"/>
      <c r="H61" s="37"/>
      <c r="I61" s="37"/>
    </row>
    <row r="62" spans="1:9" ht="15" customHeight="1" x14ac:dyDescent="0.25">
      <c r="A62"/>
      <c r="B62" s="115"/>
      <c r="C62" s="36"/>
      <c r="D62" s="36"/>
      <c r="E62" s="36"/>
      <c r="F62" s="36"/>
      <c r="G62" s="36"/>
      <c r="H62" s="37"/>
      <c r="I62" s="37"/>
    </row>
    <row r="63" spans="1:9" ht="15" customHeight="1" x14ac:dyDescent="0.25">
      <c r="A63"/>
      <c r="B63" s="115"/>
      <c r="C63" s="36"/>
      <c r="D63" s="36"/>
      <c r="E63" s="36"/>
      <c r="F63" s="36"/>
      <c r="G63" s="36"/>
      <c r="H63" s="37"/>
      <c r="I63" s="37"/>
    </row>
    <row r="64" spans="1:9" ht="15" customHeight="1" x14ac:dyDescent="0.25">
      <c r="A64"/>
      <c r="B64" s="115"/>
      <c r="C64" s="36"/>
      <c r="D64" s="36"/>
      <c r="E64" s="36"/>
      <c r="F64" s="36"/>
      <c r="G64" s="36"/>
      <c r="H64" s="37"/>
      <c r="I64" s="37"/>
    </row>
    <row r="65" spans="1:9" ht="15" customHeight="1" x14ac:dyDescent="0.25">
      <c r="A65"/>
      <c r="B65" s="115"/>
      <c r="C65" s="36"/>
      <c r="D65" s="36"/>
      <c r="E65" s="36"/>
      <c r="F65" s="36"/>
      <c r="G65" s="36"/>
      <c r="H65" s="37"/>
      <c r="I65" s="37"/>
    </row>
    <row r="66" spans="1:9" ht="15" customHeight="1" x14ac:dyDescent="0.25">
      <c r="A66"/>
      <c r="B66" s="115"/>
      <c r="C66" s="36"/>
      <c r="D66" s="36"/>
      <c r="E66" s="36"/>
      <c r="F66" s="36"/>
      <c r="G66" s="36"/>
      <c r="H66" s="37"/>
      <c r="I66" s="37"/>
    </row>
    <row r="67" spans="1:9" ht="15" customHeight="1" x14ac:dyDescent="0.25">
      <c r="A67"/>
      <c r="B67" s="115"/>
      <c r="C67" s="36"/>
      <c r="D67" s="36"/>
      <c r="E67" s="36"/>
      <c r="F67" s="36"/>
      <c r="G67" s="36"/>
      <c r="H67" s="37"/>
      <c r="I67" s="37"/>
    </row>
    <row r="68" spans="1:9" ht="15" customHeight="1" x14ac:dyDescent="0.25">
      <c r="A68"/>
      <c r="B68" s="115"/>
      <c r="C68" s="36"/>
      <c r="D68" s="36"/>
      <c r="E68" s="36"/>
      <c r="F68" s="36"/>
      <c r="G68" s="36"/>
      <c r="H68" s="37"/>
      <c r="I68" s="37"/>
    </row>
  </sheetData>
  <autoFilter ref="A5:I5" xr:uid="{F572E4FD-7A0B-4D19-91B9-3C933E74FB86}"/>
  <mergeCells count="4">
    <mergeCell ref="A1:I1"/>
    <mergeCell ref="A2:I2"/>
    <mergeCell ref="C4:D4"/>
    <mergeCell ref="E4:F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9ABA0-0238-4FBB-A6AA-8086A9FD4295}">
  <dimension ref="A1:I71"/>
  <sheetViews>
    <sheetView workbookViewId="0">
      <selection sqref="A1:I1"/>
    </sheetView>
  </sheetViews>
  <sheetFormatPr defaultColWidth="14.42578125" defaultRowHeight="12.75" x14ac:dyDescent="0.2"/>
  <cols>
    <col min="1" max="1" width="25.7109375" style="32" customWidth="1"/>
    <col min="2" max="2" width="16.7109375" style="116" customWidth="1"/>
    <col min="3" max="4" width="6.7109375" style="32" customWidth="1"/>
    <col min="5" max="9" width="8.7109375" style="32" customWidth="1"/>
    <col min="10" max="16384" width="14.42578125" style="32"/>
  </cols>
  <sheetData>
    <row r="1" spans="1:9" s="8" customFormat="1" ht="20.25" x14ac:dyDescent="0.3">
      <c r="A1" s="158" t="s">
        <v>1893</v>
      </c>
      <c r="B1" s="158"/>
      <c r="C1" s="158"/>
      <c r="D1" s="158"/>
      <c r="E1" s="158"/>
      <c r="F1" s="158"/>
      <c r="G1" s="158"/>
      <c r="H1" s="158"/>
      <c r="I1" s="158"/>
    </row>
    <row r="2" spans="1:9" s="1" customFormat="1" ht="12.75" customHeight="1" x14ac:dyDescent="0.25">
      <c r="A2" s="159"/>
      <c r="B2" s="126"/>
      <c r="C2" s="126"/>
      <c r="D2" s="126"/>
      <c r="E2" s="126"/>
      <c r="F2" s="126"/>
      <c r="G2" s="126"/>
      <c r="H2" s="126"/>
      <c r="I2" s="126"/>
    </row>
    <row r="3" spans="1:9" ht="15" customHeight="1" x14ac:dyDescent="0.25">
      <c r="A3" s="9" t="s">
        <v>1858</v>
      </c>
      <c r="B3" s="113"/>
      <c r="C3" s="31"/>
      <c r="D3" s="31"/>
      <c r="E3" s="31"/>
      <c r="F3" s="31" t="s">
        <v>1821</v>
      </c>
      <c r="G3" s="31"/>
      <c r="H3" s="31"/>
      <c r="I3" s="31"/>
    </row>
    <row r="4" spans="1:9" ht="15" customHeight="1" x14ac:dyDescent="0.2">
      <c r="A4" s="33"/>
      <c r="B4" s="114"/>
      <c r="C4" s="164" t="s">
        <v>3</v>
      </c>
      <c r="D4" s="165"/>
      <c r="E4" s="164" t="s">
        <v>2</v>
      </c>
      <c r="F4" s="165"/>
      <c r="G4" s="34"/>
      <c r="H4" s="34"/>
      <c r="I4" s="34"/>
    </row>
    <row r="5" spans="1:9" ht="15" customHeight="1" x14ac:dyDescent="0.2">
      <c r="A5" s="33" t="s">
        <v>1822</v>
      </c>
      <c r="B5" s="114" t="s">
        <v>1823</v>
      </c>
      <c r="C5" s="34" t="s">
        <v>8</v>
      </c>
      <c r="D5" s="34" t="s">
        <v>10</v>
      </c>
      <c r="E5" s="34" t="s">
        <v>8</v>
      </c>
      <c r="F5" s="34" t="s">
        <v>10</v>
      </c>
      <c r="G5" s="35" t="s">
        <v>1</v>
      </c>
      <c r="H5" s="35" t="s">
        <v>1824</v>
      </c>
      <c r="I5" s="35" t="s">
        <v>1825</v>
      </c>
    </row>
    <row r="6" spans="1:9" ht="15" customHeight="1" x14ac:dyDescent="0.25">
      <c r="A6" t="s">
        <v>1581</v>
      </c>
      <c r="B6" s="115">
        <v>110</v>
      </c>
      <c r="C6" s="36">
        <v>1</v>
      </c>
      <c r="D6" s="36">
        <v>7</v>
      </c>
      <c r="E6" s="36">
        <v>110</v>
      </c>
      <c r="F6" s="36">
        <v>163</v>
      </c>
      <c r="G6" s="36">
        <v>2</v>
      </c>
      <c r="H6" s="37">
        <v>0.125</v>
      </c>
      <c r="I6" s="37">
        <v>0.40293040293040294</v>
      </c>
    </row>
    <row r="7" spans="1:9" ht="15" customHeight="1" x14ac:dyDescent="0.25">
      <c r="A7" t="s">
        <v>1513</v>
      </c>
      <c r="B7" s="115">
        <v>110</v>
      </c>
      <c r="C7" s="36">
        <v>41</v>
      </c>
      <c r="D7" s="36">
        <v>7</v>
      </c>
      <c r="E7" s="36">
        <v>984</v>
      </c>
      <c r="F7" s="36">
        <v>721</v>
      </c>
      <c r="G7" s="36">
        <v>8</v>
      </c>
      <c r="H7" s="37">
        <v>0.85416666666666663</v>
      </c>
      <c r="I7" s="37">
        <v>0.57712609970674489</v>
      </c>
    </row>
    <row r="8" spans="1:9" ht="15" customHeight="1" x14ac:dyDescent="0.25">
      <c r="A8" t="s">
        <v>1511</v>
      </c>
      <c r="B8" s="115">
        <v>110</v>
      </c>
      <c r="C8" s="36">
        <v>30</v>
      </c>
      <c r="D8" s="36">
        <v>22</v>
      </c>
      <c r="E8" s="36">
        <v>979</v>
      </c>
      <c r="F8" s="36">
        <v>887</v>
      </c>
      <c r="G8" s="36">
        <v>9</v>
      </c>
      <c r="H8" s="37">
        <v>0.57692307692307687</v>
      </c>
      <c r="I8" s="37">
        <v>0.52465166130760987</v>
      </c>
    </row>
    <row r="9" spans="1:9" ht="15" customHeight="1" x14ac:dyDescent="0.25">
      <c r="A9" t="s">
        <v>1578</v>
      </c>
      <c r="B9" s="115">
        <v>110</v>
      </c>
      <c r="C9" s="36">
        <v>4</v>
      </c>
      <c r="D9" s="36">
        <v>8</v>
      </c>
      <c r="E9" s="36">
        <v>192</v>
      </c>
      <c r="F9" s="36">
        <v>232</v>
      </c>
      <c r="G9" s="36">
        <v>2</v>
      </c>
      <c r="H9" s="37">
        <v>0.33333333333333331</v>
      </c>
      <c r="I9" s="37">
        <v>0.45283018867924529</v>
      </c>
    </row>
    <row r="10" spans="1:9" ht="15" customHeight="1" x14ac:dyDescent="0.25">
      <c r="A10" t="s">
        <v>1531</v>
      </c>
      <c r="B10" s="115">
        <v>110</v>
      </c>
      <c r="C10" s="36">
        <v>18</v>
      </c>
      <c r="D10" s="36">
        <v>6</v>
      </c>
      <c r="E10" s="36">
        <v>470</v>
      </c>
      <c r="F10" s="36">
        <v>359</v>
      </c>
      <c r="G10" s="36">
        <v>4</v>
      </c>
      <c r="H10" s="37">
        <v>0.75</v>
      </c>
      <c r="I10" s="37">
        <v>0.56694813027744273</v>
      </c>
    </row>
    <row r="11" spans="1:9" ht="15" customHeight="1" x14ac:dyDescent="0.25">
      <c r="A11" t="s">
        <v>1547</v>
      </c>
      <c r="B11" s="115">
        <v>110</v>
      </c>
      <c r="C11" s="36">
        <v>4</v>
      </c>
      <c r="D11" s="36">
        <v>8</v>
      </c>
      <c r="E11" s="36">
        <v>182</v>
      </c>
      <c r="F11" s="36">
        <v>237</v>
      </c>
      <c r="G11" s="36">
        <v>2</v>
      </c>
      <c r="H11" s="37">
        <v>0.33333333333333331</v>
      </c>
      <c r="I11" s="37">
        <v>0.43436754176610981</v>
      </c>
    </row>
    <row r="12" spans="1:9" ht="15" customHeight="1" x14ac:dyDescent="0.25">
      <c r="A12" t="s">
        <v>1515</v>
      </c>
      <c r="B12" s="115">
        <v>110</v>
      </c>
      <c r="C12" s="36">
        <v>5</v>
      </c>
      <c r="D12" s="36">
        <v>7</v>
      </c>
      <c r="E12" s="36">
        <v>201</v>
      </c>
      <c r="F12" s="36">
        <v>222</v>
      </c>
      <c r="G12" s="36">
        <v>2</v>
      </c>
      <c r="H12" s="37">
        <v>0.41666666666666669</v>
      </c>
      <c r="I12" s="37">
        <v>0.47517730496453903</v>
      </c>
    </row>
    <row r="13" spans="1:9" ht="15" customHeight="1" x14ac:dyDescent="0.25">
      <c r="A13" t="s">
        <v>1790</v>
      </c>
      <c r="B13" s="115">
        <v>110</v>
      </c>
      <c r="C13" s="36">
        <v>0</v>
      </c>
      <c r="D13" s="36">
        <v>2</v>
      </c>
      <c r="E13" s="36">
        <v>32</v>
      </c>
      <c r="F13" s="36">
        <v>43</v>
      </c>
      <c r="G13" s="36">
        <v>1</v>
      </c>
      <c r="H13" s="37">
        <v>0</v>
      </c>
      <c r="I13" s="37">
        <v>0.42666666666666669</v>
      </c>
    </row>
    <row r="14" spans="1:9" ht="15" customHeight="1" x14ac:dyDescent="0.25">
      <c r="A14" t="s">
        <v>1612</v>
      </c>
      <c r="B14" s="115" t="s">
        <v>1826</v>
      </c>
      <c r="C14" s="36">
        <v>5</v>
      </c>
      <c r="D14" s="36">
        <v>1</v>
      </c>
      <c r="E14" s="36">
        <v>118</v>
      </c>
      <c r="F14" s="36">
        <v>71</v>
      </c>
      <c r="G14" s="36">
        <v>1</v>
      </c>
      <c r="H14" s="37">
        <v>0.83333333333333337</v>
      </c>
      <c r="I14" s="37">
        <v>0.6243386243386243</v>
      </c>
    </row>
    <row r="15" spans="1:9" ht="15" customHeight="1" x14ac:dyDescent="0.25">
      <c r="A15" t="s">
        <v>1512</v>
      </c>
      <c r="B15" s="115" t="s">
        <v>1826</v>
      </c>
      <c r="C15" s="36">
        <v>25</v>
      </c>
      <c r="D15" s="36">
        <v>23</v>
      </c>
      <c r="E15" s="36">
        <v>851</v>
      </c>
      <c r="F15" s="36">
        <v>836</v>
      </c>
      <c r="G15" s="36">
        <v>8</v>
      </c>
      <c r="H15" s="37">
        <v>0.52083333333333337</v>
      </c>
      <c r="I15" s="37">
        <v>0.50444576170717248</v>
      </c>
    </row>
    <row r="16" spans="1:9" ht="15" customHeight="1" x14ac:dyDescent="0.25">
      <c r="A16" t="s">
        <v>1593</v>
      </c>
      <c r="B16" s="115" t="s">
        <v>1826</v>
      </c>
      <c r="C16" s="36">
        <v>15</v>
      </c>
      <c r="D16" s="36">
        <v>21</v>
      </c>
      <c r="E16" s="36">
        <v>604</v>
      </c>
      <c r="F16" s="36">
        <v>676</v>
      </c>
      <c r="G16" s="36">
        <v>6</v>
      </c>
      <c r="H16" s="37">
        <v>0.41666666666666669</v>
      </c>
      <c r="I16" s="37">
        <v>0.47187499999999999</v>
      </c>
    </row>
    <row r="17" spans="1:9" ht="15" customHeight="1" x14ac:dyDescent="0.25">
      <c r="A17" t="s">
        <v>1639</v>
      </c>
      <c r="B17" s="115" t="s">
        <v>1826</v>
      </c>
      <c r="C17" s="36">
        <v>4</v>
      </c>
      <c r="D17" s="36">
        <v>2</v>
      </c>
      <c r="E17" s="36">
        <v>121</v>
      </c>
      <c r="F17" s="36">
        <v>86</v>
      </c>
      <c r="G17" s="36">
        <v>1</v>
      </c>
      <c r="H17" s="37">
        <v>0.66666666666666663</v>
      </c>
      <c r="I17" s="37">
        <v>0.58454106280193241</v>
      </c>
    </row>
    <row r="18" spans="1:9" ht="15" customHeight="1" x14ac:dyDescent="0.25">
      <c r="A18" t="s">
        <v>1514</v>
      </c>
      <c r="B18" s="115" t="s">
        <v>1826</v>
      </c>
      <c r="C18" s="36">
        <v>2</v>
      </c>
      <c r="D18" s="36">
        <v>4</v>
      </c>
      <c r="E18" s="36">
        <v>105</v>
      </c>
      <c r="F18" s="36">
        <v>103</v>
      </c>
      <c r="G18" s="36">
        <v>1</v>
      </c>
      <c r="H18" s="37">
        <v>0.33333333333333331</v>
      </c>
      <c r="I18" s="37">
        <v>0.50480769230769229</v>
      </c>
    </row>
    <row r="19" spans="1:9" ht="15" customHeight="1" x14ac:dyDescent="0.25">
      <c r="A19" t="s">
        <v>1516</v>
      </c>
      <c r="B19" s="115" t="s">
        <v>1826</v>
      </c>
      <c r="C19" s="36">
        <v>25</v>
      </c>
      <c r="D19" s="36">
        <v>23</v>
      </c>
      <c r="E19" s="36">
        <v>879</v>
      </c>
      <c r="F19" s="36">
        <v>850</v>
      </c>
      <c r="G19" s="36">
        <v>8</v>
      </c>
      <c r="H19" s="37">
        <v>0.52083333333333337</v>
      </c>
      <c r="I19" s="37">
        <v>0.50838635049161363</v>
      </c>
    </row>
    <row r="20" spans="1:9" ht="15" customHeight="1" x14ac:dyDescent="0.25">
      <c r="A20" t="s">
        <v>1614</v>
      </c>
      <c r="B20" s="115" t="s">
        <v>1826</v>
      </c>
      <c r="C20" s="36">
        <v>6</v>
      </c>
      <c r="D20" s="36">
        <v>6</v>
      </c>
      <c r="E20" s="36">
        <v>208</v>
      </c>
      <c r="F20" s="36">
        <v>203</v>
      </c>
      <c r="G20" s="36">
        <v>2</v>
      </c>
      <c r="H20" s="37">
        <v>0.5</v>
      </c>
      <c r="I20" s="37">
        <v>0.5060827250608273</v>
      </c>
    </row>
    <row r="21" spans="1:9" ht="15" customHeight="1" x14ac:dyDescent="0.25">
      <c r="A21" t="s">
        <v>1532</v>
      </c>
      <c r="B21" s="115" t="s">
        <v>40</v>
      </c>
      <c r="C21" s="36">
        <v>31</v>
      </c>
      <c r="D21" s="36">
        <v>23</v>
      </c>
      <c r="E21" s="36">
        <v>1007</v>
      </c>
      <c r="F21" s="36">
        <v>854</v>
      </c>
      <c r="G21" s="36">
        <v>9</v>
      </c>
      <c r="H21" s="37">
        <v>0.57407407407407407</v>
      </c>
      <c r="I21" s="37">
        <v>0.54110693175711988</v>
      </c>
    </row>
    <row r="22" spans="1:9" ht="15" customHeight="1" x14ac:dyDescent="0.25">
      <c r="A22" t="s">
        <v>1534</v>
      </c>
      <c r="B22" s="115" t="s">
        <v>40</v>
      </c>
      <c r="C22" s="36">
        <v>43</v>
      </c>
      <c r="D22" s="36">
        <v>17</v>
      </c>
      <c r="E22" s="36">
        <v>1163</v>
      </c>
      <c r="F22" s="36">
        <v>957</v>
      </c>
      <c r="G22" s="36">
        <v>10</v>
      </c>
      <c r="H22" s="37">
        <v>0.71666666666666667</v>
      </c>
      <c r="I22" s="37">
        <v>0.54858490566037732</v>
      </c>
    </row>
    <row r="23" spans="1:9" ht="15" customHeight="1" x14ac:dyDescent="0.25">
      <c r="A23" t="s">
        <v>1533</v>
      </c>
      <c r="B23" s="115" t="s">
        <v>40</v>
      </c>
      <c r="C23" s="36">
        <v>45</v>
      </c>
      <c r="D23" s="36">
        <v>15</v>
      </c>
      <c r="E23" s="36">
        <v>1215</v>
      </c>
      <c r="F23" s="36">
        <v>818</v>
      </c>
      <c r="G23" s="36">
        <v>10</v>
      </c>
      <c r="H23" s="37">
        <v>0.75</v>
      </c>
      <c r="I23" s="37">
        <v>0.59763895720609939</v>
      </c>
    </row>
    <row r="24" spans="1:9" ht="15" customHeight="1" x14ac:dyDescent="0.25">
      <c r="A24" t="s">
        <v>1650</v>
      </c>
      <c r="B24" s="115" t="s">
        <v>40</v>
      </c>
      <c r="C24" s="36">
        <v>2</v>
      </c>
      <c r="D24" s="36">
        <v>4</v>
      </c>
      <c r="E24" s="36">
        <v>103</v>
      </c>
      <c r="F24" s="36">
        <v>122</v>
      </c>
      <c r="G24" s="36">
        <v>1</v>
      </c>
      <c r="H24" s="37">
        <v>0.33333333333333331</v>
      </c>
      <c r="I24" s="37">
        <v>0.45777777777777778</v>
      </c>
    </row>
    <row r="25" spans="1:9" ht="15" customHeight="1" x14ac:dyDescent="0.25">
      <c r="A25" t="s">
        <v>1671</v>
      </c>
      <c r="B25" s="115" t="s">
        <v>1840</v>
      </c>
      <c r="C25" s="36">
        <v>2</v>
      </c>
      <c r="D25" s="36">
        <v>16</v>
      </c>
      <c r="E25" s="36">
        <v>259</v>
      </c>
      <c r="F25" s="36">
        <v>362</v>
      </c>
      <c r="G25" s="36">
        <v>3</v>
      </c>
      <c r="H25" s="37">
        <v>0.1111111111111111</v>
      </c>
      <c r="I25" s="37">
        <v>0.4170692431561997</v>
      </c>
    </row>
    <row r="26" spans="1:9" ht="15" customHeight="1" x14ac:dyDescent="0.25">
      <c r="A26" t="s">
        <v>1852</v>
      </c>
      <c r="B26" s="115" t="s">
        <v>1840</v>
      </c>
      <c r="C26" s="36">
        <v>2</v>
      </c>
      <c r="D26" s="36">
        <v>2</v>
      </c>
      <c r="E26" s="36">
        <v>69</v>
      </c>
      <c r="F26" s="36">
        <v>73</v>
      </c>
      <c r="G26" s="36">
        <v>1</v>
      </c>
      <c r="H26" s="37">
        <v>0.5</v>
      </c>
      <c r="I26" s="37">
        <v>0.4859154929577465</v>
      </c>
    </row>
    <row r="27" spans="1:9" ht="15" customHeight="1" x14ac:dyDescent="0.25">
      <c r="A27" t="s">
        <v>1613</v>
      </c>
      <c r="B27" s="115" t="s">
        <v>1840</v>
      </c>
      <c r="C27" s="36">
        <v>6</v>
      </c>
      <c r="D27" s="36">
        <v>12</v>
      </c>
      <c r="E27" s="36">
        <v>281</v>
      </c>
      <c r="F27" s="36">
        <v>340</v>
      </c>
      <c r="G27" s="36">
        <v>3</v>
      </c>
      <c r="H27" s="37">
        <v>0.33333333333333331</v>
      </c>
      <c r="I27" s="37">
        <v>0.45249597423510468</v>
      </c>
    </row>
    <row r="28" spans="1:9" ht="15" customHeight="1" x14ac:dyDescent="0.25">
      <c r="A28" t="s">
        <v>1853</v>
      </c>
      <c r="B28" s="115" t="s">
        <v>1840</v>
      </c>
      <c r="C28" s="36">
        <v>12</v>
      </c>
      <c r="D28" s="36">
        <v>22</v>
      </c>
      <c r="E28" s="36">
        <v>571</v>
      </c>
      <c r="F28" s="36">
        <v>651</v>
      </c>
      <c r="G28" s="36">
        <v>6</v>
      </c>
      <c r="H28" s="37">
        <v>0.35294117647058826</v>
      </c>
      <c r="I28" s="37">
        <v>0.4672667757774141</v>
      </c>
    </row>
    <row r="29" spans="1:9" ht="15" customHeight="1" x14ac:dyDescent="0.25">
      <c r="A29" t="s">
        <v>1548</v>
      </c>
      <c r="B29" s="115" t="s">
        <v>1840</v>
      </c>
      <c r="C29" s="36">
        <v>24</v>
      </c>
      <c r="D29" s="36">
        <v>27</v>
      </c>
      <c r="E29" s="36">
        <v>881</v>
      </c>
      <c r="F29" s="36">
        <v>898</v>
      </c>
      <c r="G29" s="36">
        <v>9</v>
      </c>
      <c r="H29" s="37">
        <v>0.47058823529411764</v>
      </c>
      <c r="I29" s="37">
        <v>0.49522203485103988</v>
      </c>
    </row>
    <row r="30" spans="1:9" ht="15" customHeight="1" x14ac:dyDescent="0.25">
      <c r="A30" t="s">
        <v>1702</v>
      </c>
      <c r="B30" s="115" t="s">
        <v>1840</v>
      </c>
      <c r="C30" s="36">
        <v>6</v>
      </c>
      <c r="D30" s="36">
        <v>6</v>
      </c>
      <c r="E30" s="36">
        <v>215</v>
      </c>
      <c r="F30" s="36">
        <v>221</v>
      </c>
      <c r="G30" s="36">
        <v>2</v>
      </c>
      <c r="H30" s="37">
        <v>0.5</v>
      </c>
      <c r="I30" s="37">
        <v>0.49311926605504586</v>
      </c>
    </row>
    <row r="31" spans="1:9" ht="15" customHeight="1" x14ac:dyDescent="0.25">
      <c r="A31" t="s">
        <v>1842</v>
      </c>
      <c r="B31" s="115" t="s">
        <v>1840</v>
      </c>
      <c r="C31" s="36">
        <v>23</v>
      </c>
      <c r="D31" s="36">
        <v>13</v>
      </c>
      <c r="E31" s="36">
        <v>645</v>
      </c>
      <c r="F31" s="36">
        <v>597</v>
      </c>
      <c r="G31" s="36">
        <v>6</v>
      </c>
      <c r="H31" s="37">
        <v>0.63888888888888884</v>
      </c>
      <c r="I31" s="37">
        <v>0.51932367149758452</v>
      </c>
    </row>
    <row r="32" spans="1:9" ht="15" customHeight="1" x14ac:dyDescent="0.25">
      <c r="A32" t="s">
        <v>1203</v>
      </c>
      <c r="B32" s="115" t="s">
        <v>1850</v>
      </c>
      <c r="C32" s="36">
        <v>4</v>
      </c>
      <c r="D32" s="36">
        <v>26</v>
      </c>
      <c r="E32" s="36">
        <v>373</v>
      </c>
      <c r="F32" s="36">
        <v>600</v>
      </c>
      <c r="G32" s="36">
        <v>5</v>
      </c>
      <c r="H32" s="37">
        <v>0.13333333333333333</v>
      </c>
      <c r="I32" s="37">
        <v>0.38335046248715315</v>
      </c>
    </row>
    <row r="33" spans="1:9" ht="15" customHeight="1" x14ac:dyDescent="0.25">
      <c r="A33" t="s">
        <v>1759</v>
      </c>
      <c r="B33" s="115" t="s">
        <v>1850</v>
      </c>
      <c r="C33" s="36">
        <v>3</v>
      </c>
      <c r="D33" s="36">
        <v>15</v>
      </c>
      <c r="E33" s="36">
        <v>244</v>
      </c>
      <c r="F33" s="36">
        <v>367</v>
      </c>
      <c r="G33" s="36">
        <v>3</v>
      </c>
      <c r="H33" s="37">
        <v>0.16666666666666666</v>
      </c>
      <c r="I33" s="37">
        <v>0.39934533551554829</v>
      </c>
    </row>
    <row r="34" spans="1:9" ht="15" customHeight="1" x14ac:dyDescent="0.25">
      <c r="A34" t="s">
        <v>1760</v>
      </c>
      <c r="B34" s="115" t="s">
        <v>1850</v>
      </c>
      <c r="C34" s="36">
        <v>2</v>
      </c>
      <c r="D34" s="36">
        <v>16</v>
      </c>
      <c r="E34" s="36">
        <v>257</v>
      </c>
      <c r="F34" s="36">
        <v>373</v>
      </c>
      <c r="G34" s="36">
        <v>3</v>
      </c>
      <c r="H34" s="37">
        <v>0.1111111111111111</v>
      </c>
      <c r="I34" s="37">
        <v>0.40793650793650793</v>
      </c>
    </row>
    <row r="35" spans="1:9" ht="15" customHeight="1" x14ac:dyDescent="0.25">
      <c r="A35" t="s">
        <v>1561</v>
      </c>
      <c r="B35" s="115" t="s">
        <v>1850</v>
      </c>
      <c r="C35" s="36">
        <v>7</v>
      </c>
      <c r="D35" s="36">
        <v>35</v>
      </c>
      <c r="E35" s="36">
        <v>596</v>
      </c>
      <c r="F35" s="36">
        <v>870</v>
      </c>
      <c r="G35" s="36">
        <v>7</v>
      </c>
      <c r="H35" s="37">
        <v>0.16666666666666666</v>
      </c>
      <c r="I35" s="37">
        <v>0.40654843110504774</v>
      </c>
    </row>
    <row r="36" spans="1:9" ht="15" customHeight="1" x14ac:dyDescent="0.25">
      <c r="A36" t="s">
        <v>1562</v>
      </c>
      <c r="B36" s="115" t="s">
        <v>1850</v>
      </c>
      <c r="C36" s="36">
        <v>9</v>
      </c>
      <c r="D36" s="36">
        <v>15</v>
      </c>
      <c r="E36" s="36">
        <v>363</v>
      </c>
      <c r="F36" s="36">
        <v>442</v>
      </c>
      <c r="G36" s="36">
        <v>4</v>
      </c>
      <c r="H36" s="37">
        <v>0.375</v>
      </c>
      <c r="I36" s="37">
        <v>0.45093167701863351</v>
      </c>
    </row>
    <row r="37" spans="1:9" ht="15" customHeight="1" x14ac:dyDescent="0.25">
      <c r="A37" t="s">
        <v>1563</v>
      </c>
      <c r="B37" s="115" t="s">
        <v>1850</v>
      </c>
      <c r="C37" s="36">
        <v>1</v>
      </c>
      <c r="D37" s="36">
        <v>11</v>
      </c>
      <c r="E37" s="36">
        <v>189</v>
      </c>
      <c r="F37" s="36">
        <v>254</v>
      </c>
      <c r="G37" s="36">
        <v>2</v>
      </c>
      <c r="H37" s="37">
        <v>8.3333333333333329E-2</v>
      </c>
      <c r="I37" s="37">
        <v>0.42663656884875845</v>
      </c>
    </row>
    <row r="38" spans="1:9" ht="15" customHeight="1" x14ac:dyDescent="0.25">
      <c r="A38" t="s">
        <v>1579</v>
      </c>
      <c r="B38" s="115" t="s">
        <v>44</v>
      </c>
      <c r="C38" s="36">
        <v>8</v>
      </c>
      <c r="D38" s="36">
        <v>8</v>
      </c>
      <c r="E38" s="36">
        <v>290</v>
      </c>
      <c r="F38" s="36">
        <v>265</v>
      </c>
      <c r="G38" s="36">
        <v>3</v>
      </c>
      <c r="H38" s="37">
        <v>0.5</v>
      </c>
      <c r="I38" s="37">
        <v>0.52252252252252251</v>
      </c>
    </row>
    <row r="39" spans="1:9" ht="15" customHeight="1" x14ac:dyDescent="0.25">
      <c r="A39" t="s">
        <v>1582</v>
      </c>
      <c r="B39" s="115" t="s">
        <v>44</v>
      </c>
      <c r="C39" s="36">
        <v>8</v>
      </c>
      <c r="D39" s="36">
        <v>14</v>
      </c>
      <c r="E39" s="36">
        <v>345</v>
      </c>
      <c r="F39" s="36">
        <v>417</v>
      </c>
      <c r="G39" s="36">
        <v>5</v>
      </c>
      <c r="H39" s="37">
        <v>0.36363636363636365</v>
      </c>
      <c r="I39" s="37">
        <v>0.452755905511811</v>
      </c>
    </row>
    <row r="40" spans="1:9" ht="15" customHeight="1" x14ac:dyDescent="0.25">
      <c r="A40" t="s">
        <v>1640</v>
      </c>
      <c r="B40" s="115" t="s">
        <v>44</v>
      </c>
      <c r="C40" s="36">
        <v>0</v>
      </c>
      <c r="D40" s="36">
        <v>12</v>
      </c>
      <c r="E40" s="36">
        <v>132</v>
      </c>
      <c r="F40" s="36">
        <v>252</v>
      </c>
      <c r="G40" s="36">
        <v>2</v>
      </c>
      <c r="H40" s="37">
        <v>0</v>
      </c>
      <c r="I40" s="37">
        <v>0.34375</v>
      </c>
    </row>
    <row r="41" spans="1:9" ht="15" customHeight="1" x14ac:dyDescent="0.25">
      <c r="A41" t="s">
        <v>1580</v>
      </c>
      <c r="B41" s="115" t="s">
        <v>44</v>
      </c>
      <c r="C41" s="36">
        <v>33</v>
      </c>
      <c r="D41" s="36">
        <v>8</v>
      </c>
      <c r="E41" s="36">
        <v>816</v>
      </c>
      <c r="F41" s="36">
        <v>681</v>
      </c>
      <c r="G41" s="36">
        <v>7</v>
      </c>
      <c r="H41" s="37">
        <v>0.80487804878048785</v>
      </c>
      <c r="I41" s="37">
        <v>0.54509018036072143</v>
      </c>
    </row>
    <row r="42" spans="1:9" ht="15" customHeight="1" x14ac:dyDescent="0.25">
      <c r="A42" t="s">
        <v>1638</v>
      </c>
      <c r="B42" s="115" t="s">
        <v>44</v>
      </c>
      <c r="C42" s="36">
        <v>13</v>
      </c>
      <c r="D42" s="36">
        <v>5</v>
      </c>
      <c r="E42" s="36">
        <v>345</v>
      </c>
      <c r="F42" s="36">
        <v>292</v>
      </c>
      <c r="G42" s="36">
        <v>3</v>
      </c>
      <c r="H42" s="37">
        <v>0.72222222222222221</v>
      </c>
      <c r="I42" s="37">
        <v>0.54160125588697017</v>
      </c>
    </row>
    <row r="43" spans="1:9" ht="15" customHeight="1" x14ac:dyDescent="0.25">
      <c r="A43"/>
      <c r="B43" s="115"/>
      <c r="C43" s="36"/>
      <c r="D43" s="36"/>
      <c r="E43" s="36"/>
      <c r="F43" s="36"/>
      <c r="G43" s="36"/>
      <c r="H43" s="37"/>
      <c r="I43" s="37"/>
    </row>
    <row r="44" spans="1:9" ht="15" customHeight="1" x14ac:dyDescent="0.25">
      <c r="A44"/>
      <c r="B44" s="115"/>
      <c r="C44" s="36"/>
      <c r="D44" s="36"/>
      <c r="E44" s="36"/>
      <c r="F44" s="36"/>
      <c r="G44" s="36"/>
      <c r="H44" s="37"/>
      <c r="I44" s="37"/>
    </row>
    <row r="45" spans="1:9" ht="15" customHeight="1" x14ac:dyDescent="0.25">
      <c r="A45"/>
      <c r="B45" s="115"/>
      <c r="C45" s="36"/>
      <c r="D45" s="36"/>
      <c r="E45" s="36"/>
      <c r="F45" s="36"/>
      <c r="G45" s="36"/>
      <c r="H45" s="37"/>
      <c r="I45" s="37"/>
    </row>
    <row r="46" spans="1:9" ht="15" customHeight="1" x14ac:dyDescent="0.25">
      <c r="A46"/>
      <c r="B46" s="115"/>
      <c r="C46" s="36"/>
      <c r="D46" s="36"/>
      <c r="E46" s="36"/>
      <c r="F46" s="36"/>
      <c r="G46" s="36"/>
      <c r="H46" s="37"/>
      <c r="I46" s="37"/>
    </row>
    <row r="47" spans="1:9" ht="15" customHeight="1" x14ac:dyDescent="0.25">
      <c r="A47"/>
      <c r="B47" s="115"/>
      <c r="C47" s="36"/>
      <c r="D47" s="36"/>
      <c r="E47" s="36"/>
      <c r="F47" s="36"/>
      <c r="G47" s="36"/>
      <c r="H47" s="37"/>
      <c r="I47" s="37"/>
    </row>
    <row r="48" spans="1:9" ht="15" customHeight="1" x14ac:dyDescent="0.25">
      <c r="A48"/>
      <c r="B48" s="115"/>
      <c r="C48" s="36"/>
      <c r="D48" s="36"/>
      <c r="E48" s="36"/>
      <c r="F48" s="36"/>
      <c r="G48" s="36"/>
      <c r="H48" s="37"/>
      <c r="I48" s="37"/>
    </row>
    <row r="49" spans="1:9" ht="15" customHeight="1" x14ac:dyDescent="0.25">
      <c r="A49"/>
      <c r="B49" s="115"/>
      <c r="C49" s="36"/>
      <c r="D49" s="36"/>
      <c r="E49" s="36"/>
      <c r="F49" s="36"/>
      <c r="G49" s="36"/>
      <c r="H49" s="37"/>
      <c r="I49" s="37"/>
    </row>
    <row r="50" spans="1:9" ht="15" customHeight="1" x14ac:dyDescent="0.25">
      <c r="A50"/>
      <c r="B50" s="115"/>
      <c r="C50" s="36"/>
      <c r="D50" s="36"/>
      <c r="E50" s="36"/>
      <c r="F50" s="36"/>
      <c r="G50" s="36"/>
      <c r="H50" s="37"/>
      <c r="I50" s="37"/>
    </row>
    <row r="51" spans="1:9" ht="15" customHeight="1" x14ac:dyDescent="0.25">
      <c r="A51"/>
      <c r="B51" s="115"/>
      <c r="C51" s="36"/>
      <c r="D51" s="36"/>
      <c r="E51" s="36"/>
      <c r="F51" s="36"/>
      <c r="G51" s="36"/>
      <c r="H51" s="37"/>
      <c r="I51" s="37"/>
    </row>
    <row r="52" spans="1:9" ht="15" customHeight="1" x14ac:dyDescent="0.25">
      <c r="A52"/>
      <c r="B52" s="115"/>
      <c r="C52" s="36"/>
      <c r="D52" s="36"/>
      <c r="E52" s="36"/>
      <c r="F52" s="36"/>
      <c r="G52" s="36"/>
      <c r="H52" s="37"/>
      <c r="I52" s="37"/>
    </row>
    <row r="53" spans="1:9" ht="15" customHeight="1" x14ac:dyDescent="0.25">
      <c r="A53"/>
      <c r="B53" s="115"/>
      <c r="C53" s="36"/>
      <c r="D53" s="36"/>
      <c r="E53" s="36"/>
      <c r="F53" s="36"/>
      <c r="G53" s="36"/>
      <c r="H53" s="37"/>
      <c r="I53" s="37"/>
    </row>
    <row r="54" spans="1:9" ht="15" customHeight="1" x14ac:dyDescent="0.25">
      <c r="A54"/>
      <c r="B54" s="115"/>
      <c r="C54" s="36"/>
      <c r="D54" s="36"/>
      <c r="E54" s="36"/>
      <c r="F54" s="36"/>
      <c r="G54" s="36"/>
      <c r="H54" s="37"/>
      <c r="I54" s="37"/>
    </row>
    <row r="55" spans="1:9" ht="15" customHeight="1" x14ac:dyDescent="0.25">
      <c r="A55"/>
      <c r="B55" s="115"/>
      <c r="C55" s="36"/>
      <c r="D55" s="36"/>
      <c r="E55" s="36"/>
      <c r="F55" s="36"/>
      <c r="G55" s="36"/>
      <c r="H55" s="37"/>
      <c r="I55" s="37"/>
    </row>
    <row r="56" spans="1:9" ht="15" customHeight="1" x14ac:dyDescent="0.25">
      <c r="A56"/>
      <c r="B56" s="115"/>
      <c r="C56" s="36"/>
      <c r="D56" s="36"/>
      <c r="E56" s="36"/>
      <c r="F56" s="36"/>
      <c r="G56" s="36"/>
      <c r="H56" s="37"/>
      <c r="I56" s="37"/>
    </row>
    <row r="57" spans="1:9" ht="15" customHeight="1" x14ac:dyDescent="0.25">
      <c r="A57"/>
      <c r="B57" s="115"/>
      <c r="C57" s="36"/>
      <c r="D57" s="36"/>
      <c r="E57" s="36"/>
      <c r="F57" s="36"/>
      <c r="G57" s="36"/>
      <c r="H57" s="37"/>
      <c r="I57" s="37"/>
    </row>
    <row r="58" spans="1:9" ht="15" customHeight="1" x14ac:dyDescent="0.25">
      <c r="A58"/>
      <c r="B58" s="115"/>
      <c r="C58" s="36"/>
      <c r="D58" s="36"/>
      <c r="E58" s="36"/>
      <c r="F58" s="36"/>
      <c r="G58" s="36"/>
      <c r="H58" s="37"/>
      <c r="I58" s="37"/>
    </row>
    <row r="59" spans="1:9" ht="15" customHeight="1" x14ac:dyDescent="0.25">
      <c r="A59"/>
      <c r="B59" s="115"/>
      <c r="C59" s="36"/>
      <c r="D59" s="36"/>
      <c r="E59" s="36"/>
      <c r="F59" s="36"/>
      <c r="G59" s="36"/>
      <c r="H59" s="37"/>
      <c r="I59" s="37"/>
    </row>
    <row r="60" spans="1:9" ht="15" customHeight="1" x14ac:dyDescent="0.25">
      <c r="A60"/>
      <c r="B60" s="115"/>
      <c r="C60" s="36"/>
      <c r="D60" s="36"/>
      <c r="E60" s="36"/>
      <c r="F60" s="36"/>
      <c r="G60" s="36"/>
      <c r="H60" s="37"/>
      <c r="I60" s="37"/>
    </row>
    <row r="61" spans="1:9" ht="15" customHeight="1" x14ac:dyDescent="0.25">
      <c r="A61"/>
      <c r="B61" s="115"/>
      <c r="C61" s="36"/>
      <c r="D61" s="36"/>
      <c r="E61" s="36"/>
      <c r="F61" s="36"/>
      <c r="G61" s="36"/>
      <c r="H61" s="37"/>
      <c r="I61" s="37"/>
    </row>
    <row r="62" spans="1:9" ht="15" customHeight="1" x14ac:dyDescent="0.25">
      <c r="A62"/>
      <c r="B62" s="115"/>
      <c r="C62" s="36"/>
      <c r="D62" s="36"/>
      <c r="E62" s="36"/>
      <c r="F62" s="36"/>
      <c r="G62" s="36"/>
      <c r="H62" s="37"/>
      <c r="I62" s="37"/>
    </row>
    <row r="63" spans="1:9" ht="15" customHeight="1" x14ac:dyDescent="0.25">
      <c r="A63"/>
      <c r="B63" s="115"/>
      <c r="C63" s="36"/>
      <c r="D63" s="36"/>
      <c r="E63" s="36"/>
      <c r="F63" s="36"/>
      <c r="G63" s="36"/>
      <c r="H63" s="37"/>
      <c r="I63" s="37"/>
    </row>
    <row r="64" spans="1:9" ht="15" customHeight="1" x14ac:dyDescent="0.25">
      <c r="A64"/>
      <c r="B64" s="115"/>
      <c r="C64" s="36"/>
      <c r="D64" s="36"/>
      <c r="E64" s="36"/>
      <c r="F64" s="36"/>
      <c r="G64" s="36"/>
      <c r="H64" s="37"/>
      <c r="I64" s="37"/>
    </row>
    <row r="65" spans="1:9" ht="15" customHeight="1" x14ac:dyDescent="0.25">
      <c r="A65"/>
      <c r="B65" s="115"/>
      <c r="C65" s="36"/>
      <c r="D65" s="36"/>
      <c r="E65" s="36"/>
      <c r="F65" s="36"/>
      <c r="G65" s="36"/>
      <c r="H65" s="37"/>
      <c r="I65" s="37"/>
    </row>
    <row r="66" spans="1:9" ht="15" customHeight="1" x14ac:dyDescent="0.25">
      <c r="A66"/>
      <c r="B66" s="115"/>
      <c r="C66" s="36"/>
      <c r="D66" s="36"/>
      <c r="E66" s="36"/>
      <c r="F66" s="36"/>
      <c r="G66" s="36"/>
      <c r="H66" s="37"/>
      <c r="I66" s="37"/>
    </row>
    <row r="67" spans="1:9" ht="15" customHeight="1" x14ac:dyDescent="0.25">
      <c r="A67"/>
      <c r="B67" s="115"/>
      <c r="C67" s="36"/>
      <c r="D67" s="36"/>
      <c r="E67" s="36"/>
      <c r="F67" s="36"/>
      <c r="G67" s="36"/>
      <c r="H67" s="37"/>
      <c r="I67" s="37"/>
    </row>
    <row r="68" spans="1:9" ht="15" customHeight="1" x14ac:dyDescent="0.25">
      <c r="A68"/>
      <c r="B68" s="115"/>
      <c r="C68" s="36"/>
      <c r="D68" s="36"/>
      <c r="E68" s="36"/>
      <c r="F68" s="36"/>
      <c r="G68" s="36"/>
      <c r="H68" s="37"/>
      <c r="I68" s="37"/>
    </row>
    <row r="69" spans="1:9" ht="15" customHeight="1" x14ac:dyDescent="0.25">
      <c r="A69"/>
      <c r="B69" s="115"/>
      <c r="C69" s="36"/>
      <c r="D69" s="36"/>
      <c r="E69" s="36"/>
      <c r="F69" s="36"/>
      <c r="G69" s="36"/>
      <c r="H69" s="37"/>
      <c r="I69" s="37"/>
    </row>
    <row r="70" spans="1:9" ht="15" customHeight="1" x14ac:dyDescent="0.25">
      <c r="A70"/>
      <c r="B70" s="115"/>
      <c r="C70" s="36"/>
      <c r="D70" s="36"/>
      <c r="E70" s="36"/>
      <c r="F70" s="36"/>
      <c r="G70" s="36"/>
      <c r="H70" s="37"/>
      <c r="I70" s="37"/>
    </row>
    <row r="71" spans="1:9" ht="15" customHeight="1" x14ac:dyDescent="0.25">
      <c r="A71"/>
      <c r="B71" s="115"/>
      <c r="C71" s="36"/>
      <c r="D71" s="36"/>
      <c r="E71" s="36"/>
      <c r="F71" s="36"/>
      <c r="G71" s="36"/>
      <c r="H71" s="37"/>
      <c r="I71" s="37"/>
    </row>
  </sheetData>
  <autoFilter ref="A5:I5" xr:uid="{8169ABA0-0238-4FBB-A6AA-8086A9FD4295}"/>
  <mergeCells count="4">
    <mergeCell ref="A1:I1"/>
    <mergeCell ref="A2:I2"/>
    <mergeCell ref="C4:D4"/>
    <mergeCell ref="E4:F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B15B4-5EB1-40E2-9007-12C45A3D51DE}">
  <dimension ref="A1:J92"/>
  <sheetViews>
    <sheetView workbookViewId="0">
      <selection sqref="A1:J1"/>
    </sheetView>
  </sheetViews>
  <sheetFormatPr defaultColWidth="14.42578125" defaultRowHeight="12.75" x14ac:dyDescent="0.2"/>
  <cols>
    <col min="1" max="2" width="25.7109375" style="32" customWidth="1"/>
    <col min="3" max="3" width="16.7109375" style="116" customWidth="1"/>
    <col min="4" max="7" width="6.7109375" style="32" customWidth="1"/>
    <col min="8" max="10" width="8.7109375" style="32" customWidth="1"/>
    <col min="11" max="16384" width="14.42578125" style="32"/>
  </cols>
  <sheetData>
    <row r="1" spans="1:10" s="8" customFormat="1" ht="20.25" x14ac:dyDescent="0.3">
      <c r="A1" s="158" t="s">
        <v>1893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0" s="1" customFormat="1" ht="12.75" customHeight="1" x14ac:dyDescent="0.25">
      <c r="A2" s="159"/>
      <c r="B2" s="126"/>
      <c r="C2" s="126"/>
      <c r="D2" s="126"/>
      <c r="E2" s="126"/>
      <c r="F2" s="126"/>
      <c r="G2" s="126"/>
      <c r="H2" s="126"/>
      <c r="I2" s="126"/>
      <c r="J2" s="126"/>
    </row>
    <row r="3" spans="1:10" ht="15" customHeight="1" x14ac:dyDescent="0.25">
      <c r="A3" s="9" t="s">
        <v>1859</v>
      </c>
      <c r="B3" s="31"/>
      <c r="C3" s="113"/>
      <c r="D3" s="31"/>
      <c r="E3" s="31"/>
      <c r="F3" s="31"/>
      <c r="G3" s="31" t="s">
        <v>1821</v>
      </c>
      <c r="H3" s="31"/>
      <c r="I3" s="31"/>
      <c r="J3" s="31"/>
    </row>
    <row r="4" spans="1:10" ht="15" customHeight="1" x14ac:dyDescent="0.2">
      <c r="A4" s="33"/>
      <c r="B4" s="33"/>
      <c r="C4" s="114"/>
      <c r="D4" s="164" t="s">
        <v>3</v>
      </c>
      <c r="E4" s="165"/>
      <c r="F4" s="164" t="s">
        <v>2</v>
      </c>
      <c r="G4" s="165"/>
      <c r="H4" s="34"/>
      <c r="I4" s="34"/>
      <c r="J4" s="34"/>
    </row>
    <row r="5" spans="1:10" ht="15" customHeight="1" x14ac:dyDescent="0.2">
      <c r="A5" s="33" t="s">
        <v>1835</v>
      </c>
      <c r="B5" s="33" t="s">
        <v>1835</v>
      </c>
      <c r="C5" s="114" t="s">
        <v>1823</v>
      </c>
      <c r="D5" s="34" t="s">
        <v>8</v>
      </c>
      <c r="E5" s="34" t="s">
        <v>10</v>
      </c>
      <c r="F5" s="34" t="s">
        <v>8</v>
      </c>
      <c r="G5" s="34" t="s">
        <v>10</v>
      </c>
      <c r="H5" s="35" t="s">
        <v>1</v>
      </c>
      <c r="I5" s="35" t="s">
        <v>1824</v>
      </c>
      <c r="J5" s="35" t="s">
        <v>1825</v>
      </c>
    </row>
    <row r="6" spans="1:10" ht="15" customHeight="1" x14ac:dyDescent="0.25">
      <c r="A6" t="s">
        <v>1507</v>
      </c>
      <c r="B6" t="s">
        <v>1526</v>
      </c>
      <c r="C6" s="115">
        <v>110</v>
      </c>
      <c r="D6" s="36">
        <v>4</v>
      </c>
      <c r="E6" s="36">
        <v>0</v>
      </c>
      <c r="F6" s="36">
        <v>84</v>
      </c>
      <c r="G6" s="36">
        <v>45</v>
      </c>
      <c r="H6" s="36">
        <v>2</v>
      </c>
      <c r="I6" s="37">
        <v>1</v>
      </c>
      <c r="J6" s="37">
        <v>0.65116279069767447</v>
      </c>
    </row>
    <row r="7" spans="1:10" ht="15" customHeight="1" x14ac:dyDescent="0.25">
      <c r="A7" t="s">
        <v>1507</v>
      </c>
      <c r="B7" t="s">
        <v>1528</v>
      </c>
      <c r="C7" s="115">
        <v>110</v>
      </c>
      <c r="D7" s="36">
        <v>1</v>
      </c>
      <c r="E7" s="36">
        <v>1</v>
      </c>
      <c r="F7" s="36">
        <v>39</v>
      </c>
      <c r="G7" s="36">
        <v>34</v>
      </c>
      <c r="H7" s="36">
        <v>1</v>
      </c>
      <c r="I7" s="37">
        <v>0.5</v>
      </c>
      <c r="J7" s="37">
        <v>0.53424657534246578</v>
      </c>
    </row>
    <row r="8" spans="1:10" ht="15" customHeight="1" x14ac:dyDescent="0.25">
      <c r="A8" t="s">
        <v>1507</v>
      </c>
      <c r="B8" t="s">
        <v>1505</v>
      </c>
      <c r="C8" s="115">
        <v>110</v>
      </c>
      <c r="D8" s="36">
        <v>1</v>
      </c>
      <c r="E8" s="36">
        <v>1</v>
      </c>
      <c r="F8" s="36">
        <v>36</v>
      </c>
      <c r="G8" s="36">
        <v>40</v>
      </c>
      <c r="H8" s="36">
        <v>1</v>
      </c>
      <c r="I8" s="37">
        <v>0.5</v>
      </c>
      <c r="J8" s="37">
        <v>0.47368421052631576</v>
      </c>
    </row>
    <row r="9" spans="1:10" ht="15" customHeight="1" x14ac:dyDescent="0.25">
      <c r="A9" t="s">
        <v>1507</v>
      </c>
      <c r="B9" t="s">
        <v>1544</v>
      </c>
      <c r="C9" s="115">
        <v>110</v>
      </c>
      <c r="D9" s="36">
        <v>2</v>
      </c>
      <c r="E9" s="36">
        <v>2</v>
      </c>
      <c r="F9" s="36">
        <v>69</v>
      </c>
      <c r="G9" s="36">
        <v>80</v>
      </c>
      <c r="H9" s="36">
        <v>2</v>
      </c>
      <c r="I9" s="37">
        <v>0.5</v>
      </c>
      <c r="J9" s="37">
        <v>0.46308724832214765</v>
      </c>
    </row>
    <row r="10" spans="1:10" ht="15" customHeight="1" x14ac:dyDescent="0.25">
      <c r="A10" t="s">
        <v>1592</v>
      </c>
      <c r="B10" t="s">
        <v>1528</v>
      </c>
      <c r="C10" s="115">
        <v>110</v>
      </c>
      <c r="D10" s="36">
        <v>2</v>
      </c>
      <c r="E10" s="36">
        <v>0</v>
      </c>
      <c r="F10" s="36">
        <v>42</v>
      </c>
      <c r="G10" s="36">
        <v>31</v>
      </c>
      <c r="H10" s="36">
        <v>1</v>
      </c>
      <c r="I10" s="37">
        <v>1</v>
      </c>
      <c r="J10" s="37">
        <v>0.57534246575342463</v>
      </c>
    </row>
    <row r="11" spans="1:10" ht="15" customHeight="1" x14ac:dyDescent="0.25">
      <c r="A11" t="s">
        <v>1592</v>
      </c>
      <c r="B11" t="s">
        <v>1544</v>
      </c>
      <c r="C11" s="115">
        <v>110</v>
      </c>
      <c r="D11" s="36">
        <v>0</v>
      </c>
      <c r="E11" s="36">
        <v>0</v>
      </c>
      <c r="F11" s="36">
        <v>0</v>
      </c>
      <c r="G11" s="36">
        <v>0</v>
      </c>
      <c r="H11" s="36">
        <v>1</v>
      </c>
      <c r="I11" s="37">
        <v>0</v>
      </c>
      <c r="J11" s="37">
        <v>0</v>
      </c>
    </row>
    <row r="12" spans="1:10" ht="15" customHeight="1" x14ac:dyDescent="0.25">
      <c r="A12" t="s">
        <v>1526</v>
      </c>
      <c r="B12" t="s">
        <v>1528</v>
      </c>
      <c r="C12" s="115">
        <v>110</v>
      </c>
      <c r="D12" s="36">
        <v>4</v>
      </c>
      <c r="E12" s="36">
        <v>0</v>
      </c>
      <c r="F12" s="36">
        <v>84</v>
      </c>
      <c r="G12" s="36">
        <v>57</v>
      </c>
      <c r="H12" s="36">
        <v>2</v>
      </c>
      <c r="I12" s="37">
        <v>1</v>
      </c>
      <c r="J12" s="37">
        <v>0.5957446808510638</v>
      </c>
    </row>
    <row r="13" spans="1:10" ht="15" customHeight="1" x14ac:dyDescent="0.25">
      <c r="A13" t="s">
        <v>1573</v>
      </c>
      <c r="B13" t="s">
        <v>1575</v>
      </c>
      <c r="C13" s="115">
        <v>110</v>
      </c>
      <c r="D13" s="36">
        <v>0</v>
      </c>
      <c r="E13" s="36">
        <v>2</v>
      </c>
      <c r="F13" s="36">
        <v>34</v>
      </c>
      <c r="G13" s="36">
        <v>42</v>
      </c>
      <c r="H13" s="36">
        <v>1</v>
      </c>
      <c r="I13" s="37">
        <v>0</v>
      </c>
      <c r="J13" s="37">
        <v>0.44736842105263158</v>
      </c>
    </row>
    <row r="14" spans="1:10" ht="15" customHeight="1" x14ac:dyDescent="0.25">
      <c r="A14" t="s">
        <v>1509</v>
      </c>
      <c r="B14" t="s">
        <v>1573</v>
      </c>
      <c r="C14" s="115">
        <v>110</v>
      </c>
      <c r="D14" s="36">
        <v>1</v>
      </c>
      <c r="E14" s="36">
        <v>1</v>
      </c>
      <c r="F14" s="36">
        <v>36</v>
      </c>
      <c r="G14" s="36">
        <v>37</v>
      </c>
      <c r="H14" s="36">
        <v>1</v>
      </c>
      <c r="I14" s="37">
        <v>0.5</v>
      </c>
      <c r="J14" s="37">
        <v>0.49315068493150682</v>
      </c>
    </row>
    <row r="15" spans="1:10" ht="15" customHeight="1" x14ac:dyDescent="0.25">
      <c r="A15" t="s">
        <v>1509</v>
      </c>
      <c r="B15" t="s">
        <v>1505</v>
      </c>
      <c r="C15" s="115">
        <v>110</v>
      </c>
      <c r="D15" s="36">
        <v>0</v>
      </c>
      <c r="E15" s="36">
        <v>2</v>
      </c>
      <c r="F15" s="36">
        <v>34</v>
      </c>
      <c r="G15" s="36">
        <v>42</v>
      </c>
      <c r="H15" s="36">
        <v>1</v>
      </c>
      <c r="I15" s="37">
        <v>0</v>
      </c>
      <c r="J15" s="37">
        <v>0.44736842105263158</v>
      </c>
    </row>
    <row r="16" spans="1:10" ht="15" customHeight="1" x14ac:dyDescent="0.25">
      <c r="A16" t="s">
        <v>1509</v>
      </c>
      <c r="B16" t="s">
        <v>1544</v>
      </c>
      <c r="C16" s="115">
        <v>110</v>
      </c>
      <c r="D16" s="36">
        <v>0</v>
      </c>
      <c r="E16" s="36">
        <v>2</v>
      </c>
      <c r="F16" s="36">
        <v>27</v>
      </c>
      <c r="G16" s="36">
        <v>42</v>
      </c>
      <c r="H16" s="36">
        <v>1</v>
      </c>
      <c r="I16" s="37">
        <v>0</v>
      </c>
      <c r="J16" s="37">
        <v>0.39130434782608697</v>
      </c>
    </row>
    <row r="17" spans="1:10" ht="15" customHeight="1" x14ac:dyDescent="0.25">
      <c r="A17" t="s">
        <v>1559</v>
      </c>
      <c r="B17" t="s">
        <v>1528</v>
      </c>
      <c r="C17" s="115">
        <v>110</v>
      </c>
      <c r="D17" s="36">
        <v>2</v>
      </c>
      <c r="E17" s="36">
        <v>0</v>
      </c>
      <c r="F17" s="36">
        <v>42</v>
      </c>
      <c r="G17" s="36">
        <v>27</v>
      </c>
      <c r="H17" s="36">
        <v>1</v>
      </c>
      <c r="I17" s="37">
        <v>1</v>
      </c>
      <c r="J17" s="37">
        <v>0.60869565217391308</v>
      </c>
    </row>
    <row r="18" spans="1:10" ht="15" customHeight="1" x14ac:dyDescent="0.25">
      <c r="A18" t="s">
        <v>1559</v>
      </c>
      <c r="B18" t="s">
        <v>1544</v>
      </c>
      <c r="C18" s="115">
        <v>110</v>
      </c>
      <c r="D18" s="36">
        <v>0</v>
      </c>
      <c r="E18" s="36">
        <v>2</v>
      </c>
      <c r="F18" s="36">
        <v>33</v>
      </c>
      <c r="G18" s="36">
        <v>42</v>
      </c>
      <c r="H18" s="36">
        <v>2</v>
      </c>
      <c r="I18" s="37">
        <v>0</v>
      </c>
      <c r="J18" s="37">
        <v>0.44</v>
      </c>
    </row>
    <row r="19" spans="1:10" ht="15" customHeight="1" x14ac:dyDescent="0.25">
      <c r="A19" t="s">
        <v>1559</v>
      </c>
      <c r="B19" t="s">
        <v>1592</v>
      </c>
      <c r="C19" s="115">
        <v>110</v>
      </c>
      <c r="D19" s="36">
        <v>0</v>
      </c>
      <c r="E19" s="36">
        <v>2</v>
      </c>
      <c r="F19" s="36">
        <v>28</v>
      </c>
      <c r="G19" s="36">
        <v>42</v>
      </c>
      <c r="H19" s="36">
        <v>1</v>
      </c>
      <c r="I19" s="37">
        <v>0</v>
      </c>
      <c r="J19" s="37">
        <v>0.4</v>
      </c>
    </row>
    <row r="20" spans="1:10" ht="15" customHeight="1" x14ac:dyDescent="0.25">
      <c r="A20" t="s">
        <v>1559</v>
      </c>
      <c r="B20" t="s">
        <v>1507</v>
      </c>
      <c r="C20" s="115">
        <v>110</v>
      </c>
      <c r="D20" s="36">
        <v>0</v>
      </c>
      <c r="E20" s="36">
        <v>2</v>
      </c>
      <c r="F20" s="36">
        <v>26</v>
      </c>
      <c r="G20" s="36">
        <v>42</v>
      </c>
      <c r="H20" s="36">
        <v>1</v>
      </c>
      <c r="I20" s="37">
        <v>0</v>
      </c>
      <c r="J20" s="37">
        <v>0.38235294117647056</v>
      </c>
    </row>
    <row r="21" spans="1:10" ht="15" customHeight="1" x14ac:dyDescent="0.25">
      <c r="A21" t="s">
        <v>1505</v>
      </c>
      <c r="B21" t="s">
        <v>1528</v>
      </c>
      <c r="C21" s="115">
        <v>110</v>
      </c>
      <c r="D21" s="36">
        <v>1</v>
      </c>
      <c r="E21" s="36">
        <v>1</v>
      </c>
      <c r="F21" s="36">
        <v>40</v>
      </c>
      <c r="G21" s="36">
        <v>32</v>
      </c>
      <c r="H21" s="36">
        <v>1</v>
      </c>
      <c r="I21" s="37">
        <v>0.5</v>
      </c>
      <c r="J21" s="37">
        <v>0.55555555555555558</v>
      </c>
    </row>
    <row r="22" spans="1:10" ht="15" customHeight="1" x14ac:dyDescent="0.25">
      <c r="A22" t="s">
        <v>1506</v>
      </c>
      <c r="B22" t="s">
        <v>1510</v>
      </c>
      <c r="C22" s="115" t="s">
        <v>1826</v>
      </c>
      <c r="D22" s="36">
        <v>11</v>
      </c>
      <c r="E22" s="36">
        <v>5</v>
      </c>
      <c r="F22" s="36">
        <v>299</v>
      </c>
      <c r="G22" s="36">
        <v>261</v>
      </c>
      <c r="H22" s="36">
        <v>8</v>
      </c>
      <c r="I22" s="37">
        <v>0.6875</v>
      </c>
      <c r="J22" s="37">
        <v>0.53392857142857142</v>
      </c>
    </row>
    <row r="23" spans="1:10" ht="15" customHeight="1" x14ac:dyDescent="0.25">
      <c r="A23" t="s">
        <v>1506</v>
      </c>
      <c r="B23" t="s">
        <v>1508</v>
      </c>
      <c r="C23" s="115" t="s">
        <v>1826</v>
      </c>
      <c r="D23" s="36">
        <v>12</v>
      </c>
      <c r="E23" s="36">
        <v>6</v>
      </c>
      <c r="F23" s="36">
        <v>350</v>
      </c>
      <c r="G23" s="36">
        <v>287</v>
      </c>
      <c r="H23" s="36">
        <v>9</v>
      </c>
      <c r="I23" s="37">
        <v>0.66666666666666663</v>
      </c>
      <c r="J23" s="37">
        <v>0.5494505494505495</v>
      </c>
    </row>
    <row r="24" spans="1:10" ht="15" customHeight="1" x14ac:dyDescent="0.25">
      <c r="A24" t="s">
        <v>1508</v>
      </c>
      <c r="B24" t="s">
        <v>1510</v>
      </c>
      <c r="C24" s="115" t="s">
        <v>1826</v>
      </c>
      <c r="D24" s="36">
        <v>1</v>
      </c>
      <c r="E24" s="36">
        <v>1</v>
      </c>
      <c r="F24" s="36">
        <v>43</v>
      </c>
      <c r="G24" s="36">
        <v>43</v>
      </c>
      <c r="H24" s="36">
        <v>1</v>
      </c>
      <c r="I24" s="37">
        <v>0.5</v>
      </c>
      <c r="J24" s="37">
        <v>0.5</v>
      </c>
    </row>
    <row r="25" spans="1:10" ht="15" customHeight="1" x14ac:dyDescent="0.25">
      <c r="A25" t="s">
        <v>1669</v>
      </c>
      <c r="B25" t="s">
        <v>1530</v>
      </c>
      <c r="C25" s="115" t="s">
        <v>40</v>
      </c>
      <c r="D25" s="36">
        <v>2</v>
      </c>
      <c r="E25" s="36">
        <v>0</v>
      </c>
      <c r="F25" s="36">
        <v>43</v>
      </c>
      <c r="G25" s="36">
        <v>37</v>
      </c>
      <c r="H25" s="36">
        <v>1</v>
      </c>
      <c r="I25" s="37">
        <v>1</v>
      </c>
      <c r="J25" s="37">
        <v>0.53749999999999998</v>
      </c>
    </row>
    <row r="26" spans="1:10" ht="15" customHeight="1" x14ac:dyDescent="0.25">
      <c r="A26" t="s">
        <v>1669</v>
      </c>
      <c r="B26" t="s">
        <v>1529</v>
      </c>
      <c r="C26" s="115" t="s">
        <v>40</v>
      </c>
      <c r="D26" s="36">
        <v>1</v>
      </c>
      <c r="E26" s="36">
        <v>1</v>
      </c>
      <c r="F26" s="36">
        <v>40</v>
      </c>
      <c r="G26" s="36">
        <v>43</v>
      </c>
      <c r="H26" s="36">
        <v>1</v>
      </c>
      <c r="I26" s="37">
        <v>0.5</v>
      </c>
      <c r="J26" s="37">
        <v>0.48192771084337349</v>
      </c>
    </row>
    <row r="27" spans="1:10" ht="15" customHeight="1" x14ac:dyDescent="0.25">
      <c r="A27" t="s">
        <v>1529</v>
      </c>
      <c r="B27" t="s">
        <v>1527</v>
      </c>
      <c r="C27" s="115" t="s">
        <v>40</v>
      </c>
      <c r="D27" s="36">
        <v>13</v>
      </c>
      <c r="E27" s="36">
        <v>5</v>
      </c>
      <c r="F27" s="36">
        <v>331</v>
      </c>
      <c r="G27" s="36">
        <v>296</v>
      </c>
      <c r="H27" s="36">
        <v>9</v>
      </c>
      <c r="I27" s="37">
        <v>0.72222222222222221</v>
      </c>
      <c r="J27" s="37">
        <v>0.52791068580542266</v>
      </c>
    </row>
    <row r="28" spans="1:10" ht="15" customHeight="1" x14ac:dyDescent="0.25">
      <c r="A28" t="s">
        <v>1530</v>
      </c>
      <c r="B28" t="s">
        <v>1527</v>
      </c>
      <c r="C28" s="115" t="s">
        <v>40</v>
      </c>
      <c r="D28" s="36">
        <v>12</v>
      </c>
      <c r="E28" s="36">
        <v>6</v>
      </c>
      <c r="F28" s="36">
        <v>340</v>
      </c>
      <c r="G28" s="36">
        <v>277</v>
      </c>
      <c r="H28" s="36">
        <v>9</v>
      </c>
      <c r="I28" s="37">
        <v>0.66666666666666663</v>
      </c>
      <c r="J28" s="37">
        <v>0.55105348460291737</v>
      </c>
    </row>
    <row r="29" spans="1:10" ht="15" customHeight="1" x14ac:dyDescent="0.25">
      <c r="A29" t="s">
        <v>1849</v>
      </c>
      <c r="B29" t="s">
        <v>1545</v>
      </c>
      <c r="C29" s="115" t="s">
        <v>1840</v>
      </c>
      <c r="D29" s="36">
        <v>11</v>
      </c>
      <c r="E29" s="36">
        <v>5</v>
      </c>
      <c r="F29" s="36">
        <v>315</v>
      </c>
      <c r="G29" s="36">
        <v>265</v>
      </c>
      <c r="H29" s="36">
        <v>9</v>
      </c>
      <c r="I29" s="37">
        <v>0.6875</v>
      </c>
      <c r="J29" s="37">
        <v>0.5431034482758621</v>
      </c>
    </row>
    <row r="30" spans="1:10" ht="15" customHeight="1" x14ac:dyDescent="0.25">
      <c r="A30" t="s">
        <v>1545</v>
      </c>
      <c r="B30" t="s">
        <v>1546</v>
      </c>
      <c r="C30" s="115" t="s">
        <v>1840</v>
      </c>
      <c r="D30" s="36">
        <v>11</v>
      </c>
      <c r="E30" s="36">
        <v>7</v>
      </c>
      <c r="F30" s="36">
        <v>360</v>
      </c>
      <c r="G30" s="36">
        <v>328</v>
      </c>
      <c r="H30" s="36">
        <v>10</v>
      </c>
      <c r="I30" s="37">
        <v>0.61111111111111116</v>
      </c>
      <c r="J30" s="37">
        <v>0.52325581395348841</v>
      </c>
    </row>
    <row r="31" spans="1:10" ht="15" customHeight="1" x14ac:dyDescent="0.25">
      <c r="A31" t="s">
        <v>1545</v>
      </c>
      <c r="B31" t="s">
        <v>1670</v>
      </c>
      <c r="C31" s="115" t="s">
        <v>1840</v>
      </c>
      <c r="D31" s="36">
        <v>0</v>
      </c>
      <c r="E31" s="36">
        <v>2</v>
      </c>
      <c r="F31" s="36">
        <v>37</v>
      </c>
      <c r="G31" s="36">
        <v>43</v>
      </c>
      <c r="H31" s="36">
        <v>1</v>
      </c>
      <c r="I31" s="37">
        <v>0</v>
      </c>
      <c r="J31" s="37">
        <v>0.46250000000000002</v>
      </c>
    </row>
    <row r="32" spans="1:10" ht="15" customHeight="1" x14ac:dyDescent="0.25">
      <c r="A32" t="s">
        <v>1560</v>
      </c>
      <c r="B32" t="s">
        <v>1624</v>
      </c>
      <c r="C32" s="115" t="s">
        <v>1850</v>
      </c>
      <c r="D32" s="36">
        <v>1</v>
      </c>
      <c r="E32" s="36">
        <v>3</v>
      </c>
      <c r="F32" s="36">
        <v>59</v>
      </c>
      <c r="G32" s="36">
        <v>81</v>
      </c>
      <c r="H32" s="36">
        <v>2</v>
      </c>
      <c r="I32" s="37">
        <v>0.25</v>
      </c>
      <c r="J32" s="37">
        <v>0.42142857142857143</v>
      </c>
    </row>
    <row r="33" spans="1:10" ht="15" customHeight="1" x14ac:dyDescent="0.25">
      <c r="A33" t="s">
        <v>1560</v>
      </c>
      <c r="B33" t="s">
        <v>1770</v>
      </c>
      <c r="C33" s="115" t="s">
        <v>1850</v>
      </c>
      <c r="D33" s="36">
        <v>0</v>
      </c>
      <c r="E33" s="36">
        <v>2</v>
      </c>
      <c r="F33" s="36">
        <v>28</v>
      </c>
      <c r="G33" s="36">
        <v>42</v>
      </c>
      <c r="H33" s="36">
        <v>1</v>
      </c>
      <c r="I33" s="37">
        <v>0</v>
      </c>
      <c r="J33" s="37">
        <v>0.4</v>
      </c>
    </row>
    <row r="34" spans="1:10" ht="15" customHeight="1" x14ac:dyDescent="0.25">
      <c r="A34" t="s">
        <v>1560</v>
      </c>
      <c r="B34" t="s">
        <v>1384</v>
      </c>
      <c r="C34" s="115" t="s">
        <v>1850</v>
      </c>
      <c r="D34" s="36">
        <v>0</v>
      </c>
      <c r="E34" s="36">
        <v>4</v>
      </c>
      <c r="F34" s="36">
        <v>49</v>
      </c>
      <c r="G34" s="36">
        <v>84</v>
      </c>
      <c r="H34" s="36">
        <v>2</v>
      </c>
      <c r="I34" s="37">
        <v>0</v>
      </c>
      <c r="J34" s="37">
        <v>0.36842105263157893</v>
      </c>
    </row>
    <row r="35" spans="1:10" ht="15" customHeight="1" x14ac:dyDescent="0.25">
      <c r="A35" t="s">
        <v>1625</v>
      </c>
      <c r="B35" t="s">
        <v>1758</v>
      </c>
      <c r="C35" s="115" t="s">
        <v>1850</v>
      </c>
      <c r="D35" s="36">
        <v>0</v>
      </c>
      <c r="E35" s="36">
        <v>2</v>
      </c>
      <c r="F35" s="36">
        <v>29</v>
      </c>
      <c r="G35" s="36">
        <v>42</v>
      </c>
      <c r="H35" s="36">
        <v>1</v>
      </c>
      <c r="I35" s="37">
        <v>0</v>
      </c>
      <c r="J35" s="37">
        <v>0.40845070422535212</v>
      </c>
    </row>
    <row r="36" spans="1:10" ht="15" customHeight="1" x14ac:dyDescent="0.25">
      <c r="A36" t="s">
        <v>1625</v>
      </c>
      <c r="B36" t="s">
        <v>1624</v>
      </c>
      <c r="C36" s="115" t="s">
        <v>1850</v>
      </c>
      <c r="D36" s="36">
        <v>0</v>
      </c>
      <c r="E36" s="36">
        <v>2</v>
      </c>
      <c r="F36" s="36">
        <v>25</v>
      </c>
      <c r="G36" s="36">
        <v>42</v>
      </c>
      <c r="H36" s="36">
        <v>1</v>
      </c>
      <c r="I36" s="37">
        <v>0</v>
      </c>
      <c r="J36" s="37">
        <v>0.37313432835820898</v>
      </c>
    </row>
    <row r="37" spans="1:10" ht="15" customHeight="1" x14ac:dyDescent="0.25">
      <c r="A37" t="s">
        <v>1681</v>
      </c>
      <c r="B37" t="s">
        <v>1133</v>
      </c>
      <c r="C37" s="115" t="s">
        <v>1850</v>
      </c>
      <c r="D37" s="36">
        <v>0</v>
      </c>
      <c r="E37" s="36">
        <v>2</v>
      </c>
      <c r="F37" s="36">
        <v>23</v>
      </c>
      <c r="G37" s="36">
        <v>42</v>
      </c>
      <c r="H37" s="36">
        <v>1</v>
      </c>
      <c r="I37" s="37">
        <v>0</v>
      </c>
      <c r="J37" s="37">
        <v>0.35384615384615387</v>
      </c>
    </row>
    <row r="38" spans="1:10" ht="15" customHeight="1" x14ac:dyDescent="0.25">
      <c r="A38" t="s">
        <v>1681</v>
      </c>
      <c r="B38" t="s">
        <v>1682</v>
      </c>
      <c r="C38" s="115" t="s">
        <v>1850</v>
      </c>
      <c r="D38" s="36">
        <v>0</v>
      </c>
      <c r="E38" s="36">
        <v>2</v>
      </c>
      <c r="F38" s="36">
        <v>21</v>
      </c>
      <c r="G38" s="36">
        <v>42</v>
      </c>
      <c r="H38" s="36">
        <v>1</v>
      </c>
      <c r="I38" s="37">
        <v>0</v>
      </c>
      <c r="J38" s="37">
        <v>0.33333333333333331</v>
      </c>
    </row>
    <row r="39" spans="1:10" ht="15" customHeight="1" x14ac:dyDescent="0.25">
      <c r="A39" t="s">
        <v>1558</v>
      </c>
      <c r="B39" t="s">
        <v>1384</v>
      </c>
      <c r="C39" s="115" t="s">
        <v>1850</v>
      </c>
      <c r="D39" s="36">
        <v>1</v>
      </c>
      <c r="E39" s="36">
        <v>1</v>
      </c>
      <c r="F39" s="36">
        <v>32</v>
      </c>
      <c r="G39" s="36">
        <v>40</v>
      </c>
      <c r="H39" s="36">
        <v>1</v>
      </c>
      <c r="I39" s="37">
        <v>0.5</v>
      </c>
      <c r="J39" s="37">
        <v>0.44444444444444442</v>
      </c>
    </row>
    <row r="40" spans="1:10" ht="15" customHeight="1" x14ac:dyDescent="0.25">
      <c r="A40" t="s">
        <v>1558</v>
      </c>
      <c r="B40" t="s">
        <v>1758</v>
      </c>
      <c r="C40" s="115" t="s">
        <v>1850</v>
      </c>
      <c r="D40" s="36">
        <v>0</v>
      </c>
      <c r="E40" s="36">
        <v>2</v>
      </c>
      <c r="F40" s="36">
        <v>31</v>
      </c>
      <c r="G40" s="36">
        <v>42</v>
      </c>
      <c r="H40" s="36">
        <v>1</v>
      </c>
      <c r="I40" s="37">
        <v>0</v>
      </c>
      <c r="J40" s="37">
        <v>0.42465753424657532</v>
      </c>
    </row>
    <row r="41" spans="1:10" ht="15" customHeight="1" x14ac:dyDescent="0.25">
      <c r="A41" t="s">
        <v>1624</v>
      </c>
      <c r="B41" t="s">
        <v>1384</v>
      </c>
      <c r="C41" s="115" t="s">
        <v>1850</v>
      </c>
      <c r="D41" s="36">
        <v>2</v>
      </c>
      <c r="E41" s="36">
        <v>2</v>
      </c>
      <c r="F41" s="36">
        <v>69</v>
      </c>
      <c r="G41" s="36">
        <v>75</v>
      </c>
      <c r="H41" s="36">
        <v>2</v>
      </c>
      <c r="I41" s="37">
        <v>0.5</v>
      </c>
      <c r="J41" s="37">
        <v>0.47916666666666669</v>
      </c>
    </row>
    <row r="42" spans="1:10" ht="15" customHeight="1" x14ac:dyDescent="0.25">
      <c r="A42" t="s">
        <v>1133</v>
      </c>
      <c r="B42" t="s">
        <v>1384</v>
      </c>
      <c r="C42" s="115" t="s">
        <v>1850</v>
      </c>
      <c r="D42" s="36">
        <v>0</v>
      </c>
      <c r="E42" s="36">
        <v>2</v>
      </c>
      <c r="F42" s="36">
        <v>38</v>
      </c>
      <c r="G42" s="36">
        <v>42</v>
      </c>
      <c r="H42" s="36">
        <v>1</v>
      </c>
      <c r="I42" s="37">
        <v>0</v>
      </c>
      <c r="J42" s="37">
        <v>0.47499999999999998</v>
      </c>
    </row>
    <row r="43" spans="1:10" ht="15" customHeight="1" x14ac:dyDescent="0.25">
      <c r="A43" t="s">
        <v>1384</v>
      </c>
      <c r="B43" t="s">
        <v>1758</v>
      </c>
      <c r="C43" s="115" t="s">
        <v>1850</v>
      </c>
      <c r="D43" s="36">
        <v>0</v>
      </c>
      <c r="E43" s="36">
        <v>4</v>
      </c>
      <c r="F43" s="36">
        <v>58</v>
      </c>
      <c r="G43" s="36">
        <v>84</v>
      </c>
      <c r="H43" s="36">
        <v>2</v>
      </c>
      <c r="I43" s="37">
        <v>0</v>
      </c>
      <c r="J43" s="37">
        <v>0.40845070422535212</v>
      </c>
    </row>
    <row r="44" spans="1:10" ht="15" customHeight="1" x14ac:dyDescent="0.25">
      <c r="A44" t="s">
        <v>1576</v>
      </c>
      <c r="B44" t="s">
        <v>1739</v>
      </c>
      <c r="C44" s="115" t="s">
        <v>44</v>
      </c>
      <c r="D44" s="36">
        <v>1</v>
      </c>
      <c r="E44" s="36">
        <v>1</v>
      </c>
      <c r="F44" s="36">
        <v>44</v>
      </c>
      <c r="G44" s="36">
        <v>42</v>
      </c>
      <c r="H44" s="36">
        <v>1</v>
      </c>
      <c r="I44" s="37">
        <v>0.5</v>
      </c>
      <c r="J44" s="37">
        <v>0.51162790697674421</v>
      </c>
    </row>
    <row r="45" spans="1:10" ht="15" customHeight="1" x14ac:dyDescent="0.25">
      <c r="A45" t="s">
        <v>1809</v>
      </c>
      <c r="B45" t="s">
        <v>1810</v>
      </c>
      <c r="C45" s="115" t="s">
        <v>44</v>
      </c>
      <c r="D45" s="36">
        <v>0</v>
      </c>
      <c r="E45" s="36">
        <v>0</v>
      </c>
      <c r="F45" s="36">
        <v>0</v>
      </c>
      <c r="G45" s="36">
        <v>0</v>
      </c>
      <c r="H45" s="36">
        <v>1</v>
      </c>
      <c r="I45" s="37">
        <v>0</v>
      </c>
      <c r="J45" s="37">
        <v>0</v>
      </c>
    </row>
    <row r="46" spans="1:10" ht="15" customHeight="1" x14ac:dyDescent="0.25">
      <c r="A46" t="s">
        <v>1635</v>
      </c>
      <c r="B46" t="s">
        <v>1637</v>
      </c>
      <c r="C46" s="115" t="s">
        <v>44</v>
      </c>
      <c r="D46" s="36">
        <v>0</v>
      </c>
      <c r="E46" s="36">
        <v>2</v>
      </c>
      <c r="F46" s="36">
        <v>25</v>
      </c>
      <c r="G46" s="36">
        <v>42</v>
      </c>
      <c r="H46" s="36">
        <v>1</v>
      </c>
      <c r="I46" s="37">
        <v>0</v>
      </c>
      <c r="J46" s="37">
        <v>0.37313432835820898</v>
      </c>
    </row>
    <row r="47" spans="1:10" ht="15" customHeight="1" x14ac:dyDescent="0.25">
      <c r="A47" t="s">
        <v>1635</v>
      </c>
      <c r="B47" t="s">
        <v>1636</v>
      </c>
      <c r="C47" s="115" t="s">
        <v>44</v>
      </c>
      <c r="D47" s="36">
        <v>0</v>
      </c>
      <c r="E47" s="36">
        <v>2</v>
      </c>
      <c r="F47" s="36">
        <v>21</v>
      </c>
      <c r="G47" s="36">
        <v>42</v>
      </c>
      <c r="H47" s="36">
        <v>1</v>
      </c>
      <c r="I47" s="37">
        <v>0</v>
      </c>
      <c r="J47" s="37">
        <v>0.33333333333333331</v>
      </c>
    </row>
    <row r="48" spans="1:10" ht="15" customHeight="1" x14ac:dyDescent="0.25">
      <c r="A48" t="s">
        <v>1574</v>
      </c>
      <c r="B48" t="s">
        <v>1576</v>
      </c>
      <c r="C48" s="115" t="s">
        <v>44</v>
      </c>
      <c r="D48" s="36">
        <v>2</v>
      </c>
      <c r="E48" s="36">
        <v>0</v>
      </c>
      <c r="F48" s="36">
        <v>42</v>
      </c>
      <c r="G48" s="36">
        <v>34</v>
      </c>
      <c r="H48" s="36">
        <v>1</v>
      </c>
      <c r="I48" s="37">
        <v>1</v>
      </c>
      <c r="J48" s="37">
        <v>0.55263157894736847</v>
      </c>
    </row>
    <row r="49" spans="1:10" ht="15" customHeight="1" x14ac:dyDescent="0.25">
      <c r="A49" t="s">
        <v>1574</v>
      </c>
      <c r="B49" t="s">
        <v>1577</v>
      </c>
      <c r="C49" s="115" t="s">
        <v>44</v>
      </c>
      <c r="D49" s="36">
        <v>1</v>
      </c>
      <c r="E49" s="36">
        <v>1</v>
      </c>
      <c r="F49" s="36">
        <v>37</v>
      </c>
      <c r="G49" s="36">
        <v>36</v>
      </c>
      <c r="H49" s="36">
        <v>1</v>
      </c>
      <c r="I49" s="37">
        <v>0.5</v>
      </c>
      <c r="J49" s="37">
        <v>0.50684931506849318</v>
      </c>
    </row>
    <row r="50" spans="1:10" ht="15" customHeight="1" x14ac:dyDescent="0.25">
      <c r="A50" t="s">
        <v>1574</v>
      </c>
      <c r="B50" t="s">
        <v>1692</v>
      </c>
      <c r="C50" s="115" t="s">
        <v>44</v>
      </c>
      <c r="D50" s="36">
        <v>0</v>
      </c>
      <c r="E50" s="36">
        <v>2</v>
      </c>
      <c r="F50" s="36">
        <v>22</v>
      </c>
      <c r="G50" s="36">
        <v>42</v>
      </c>
      <c r="H50" s="36">
        <v>1</v>
      </c>
      <c r="I50" s="37">
        <v>0</v>
      </c>
      <c r="J50" s="37">
        <v>0.34375</v>
      </c>
    </row>
    <row r="51" spans="1:10" ht="15" customHeight="1" x14ac:dyDescent="0.25">
      <c r="A51" t="s">
        <v>1692</v>
      </c>
      <c r="B51" t="s">
        <v>1739</v>
      </c>
      <c r="C51" s="115" t="s">
        <v>44</v>
      </c>
      <c r="D51" s="36">
        <v>0</v>
      </c>
      <c r="E51" s="36">
        <v>2</v>
      </c>
      <c r="F51" s="36">
        <v>32</v>
      </c>
      <c r="G51" s="36">
        <v>42</v>
      </c>
      <c r="H51" s="36">
        <v>1</v>
      </c>
      <c r="I51" s="37">
        <v>0</v>
      </c>
      <c r="J51" s="37">
        <v>0.43243243243243246</v>
      </c>
    </row>
    <row r="52" spans="1:10" ht="15" customHeight="1" x14ac:dyDescent="0.25">
      <c r="A52" t="s">
        <v>1692</v>
      </c>
      <c r="B52" t="s">
        <v>1635</v>
      </c>
      <c r="C52" s="115" t="s">
        <v>44</v>
      </c>
      <c r="D52" s="36">
        <v>0</v>
      </c>
      <c r="E52" s="36">
        <v>2</v>
      </c>
      <c r="F52" s="36">
        <v>21</v>
      </c>
      <c r="G52" s="36">
        <v>42</v>
      </c>
      <c r="H52" s="36">
        <v>1</v>
      </c>
      <c r="I52" s="37">
        <v>0</v>
      </c>
      <c r="J52" s="37">
        <v>0.33333333333333331</v>
      </c>
    </row>
    <row r="53" spans="1:10" ht="15" customHeight="1" x14ac:dyDescent="0.25">
      <c r="A53" t="s">
        <v>1692</v>
      </c>
      <c r="B53" t="s">
        <v>1789</v>
      </c>
      <c r="C53" s="115" t="s">
        <v>44</v>
      </c>
      <c r="D53" s="36">
        <v>0</v>
      </c>
      <c r="E53" s="36">
        <v>0</v>
      </c>
      <c r="F53" s="36">
        <v>0</v>
      </c>
      <c r="G53" s="36">
        <v>0</v>
      </c>
      <c r="H53" s="36">
        <v>1</v>
      </c>
      <c r="I53" s="37">
        <v>0</v>
      </c>
      <c r="J53" s="37">
        <v>0</v>
      </c>
    </row>
    <row r="54" spans="1:10" ht="15" customHeight="1" x14ac:dyDescent="0.25">
      <c r="A54" t="s">
        <v>1692</v>
      </c>
      <c r="B54" t="s">
        <v>1809</v>
      </c>
      <c r="C54" s="115" t="s">
        <v>44</v>
      </c>
      <c r="D54" s="36">
        <v>0</v>
      </c>
      <c r="E54" s="36">
        <v>0</v>
      </c>
      <c r="F54" s="36">
        <v>0</v>
      </c>
      <c r="G54" s="36">
        <v>0</v>
      </c>
      <c r="H54" s="36">
        <v>1</v>
      </c>
      <c r="I54" s="37">
        <v>0</v>
      </c>
      <c r="J54" s="37">
        <v>0</v>
      </c>
    </row>
    <row r="55" spans="1:10" ht="15" customHeight="1" x14ac:dyDescent="0.25">
      <c r="A55"/>
      <c r="B55"/>
      <c r="C55" s="115"/>
      <c r="D55" s="36"/>
      <c r="E55" s="36"/>
      <c r="F55" s="36"/>
      <c r="G55" s="36"/>
      <c r="H55" s="36"/>
      <c r="I55" s="37"/>
      <c r="J55" s="37"/>
    </row>
    <row r="56" spans="1:10" ht="15" customHeight="1" x14ac:dyDescent="0.25">
      <c r="A56"/>
      <c r="B56"/>
      <c r="C56" s="115"/>
      <c r="D56" s="36"/>
      <c r="E56" s="36"/>
      <c r="F56" s="36"/>
      <c r="G56" s="36"/>
      <c r="H56" s="36"/>
      <c r="I56" s="37"/>
      <c r="J56" s="37"/>
    </row>
    <row r="57" spans="1:10" ht="15" customHeight="1" x14ac:dyDescent="0.25">
      <c r="A57"/>
      <c r="B57"/>
      <c r="C57" s="115"/>
      <c r="D57" s="36"/>
      <c r="E57" s="36"/>
      <c r="F57" s="36"/>
      <c r="G57" s="36"/>
      <c r="H57" s="36"/>
      <c r="I57" s="37"/>
      <c r="J57" s="37"/>
    </row>
    <row r="58" spans="1:10" ht="15" customHeight="1" x14ac:dyDescent="0.25">
      <c r="A58"/>
      <c r="B58"/>
      <c r="C58" s="115"/>
      <c r="D58" s="36"/>
      <c r="E58" s="36"/>
      <c r="F58" s="36"/>
      <c r="G58" s="36"/>
      <c r="H58" s="36"/>
      <c r="I58" s="37"/>
      <c r="J58" s="37"/>
    </row>
    <row r="59" spans="1:10" ht="15" customHeight="1" x14ac:dyDescent="0.25">
      <c r="A59"/>
      <c r="B59"/>
      <c r="C59" s="115"/>
      <c r="D59" s="36"/>
      <c r="E59" s="36"/>
      <c r="F59" s="36"/>
      <c r="G59" s="36"/>
      <c r="H59" s="36"/>
      <c r="I59" s="37"/>
      <c r="J59" s="37"/>
    </row>
    <row r="60" spans="1:10" ht="15" customHeight="1" x14ac:dyDescent="0.25">
      <c r="A60"/>
      <c r="B60"/>
      <c r="C60" s="115"/>
      <c r="D60" s="36"/>
      <c r="E60" s="36"/>
      <c r="F60" s="36"/>
      <c r="G60" s="36"/>
      <c r="H60" s="36"/>
      <c r="I60" s="37"/>
      <c r="J60" s="37"/>
    </row>
    <row r="61" spans="1:10" ht="15" customHeight="1" x14ac:dyDescent="0.25">
      <c r="A61"/>
      <c r="B61"/>
      <c r="C61" s="115"/>
      <c r="D61" s="36"/>
      <c r="E61" s="36"/>
      <c r="F61" s="36"/>
      <c r="G61" s="36"/>
      <c r="H61" s="36"/>
      <c r="I61" s="37"/>
      <c r="J61" s="37"/>
    </row>
    <row r="62" spans="1:10" ht="15" customHeight="1" x14ac:dyDescent="0.25">
      <c r="A62"/>
      <c r="B62"/>
      <c r="C62" s="115"/>
      <c r="D62" s="36"/>
      <c r="E62" s="36"/>
      <c r="F62" s="36"/>
      <c r="G62" s="36"/>
      <c r="H62" s="36"/>
      <c r="I62" s="37"/>
      <c r="J62" s="37"/>
    </row>
    <row r="63" spans="1:10" ht="15" customHeight="1" x14ac:dyDescent="0.25">
      <c r="A63"/>
      <c r="B63"/>
      <c r="C63" s="115"/>
      <c r="D63" s="36"/>
      <c r="E63" s="36"/>
      <c r="F63" s="36"/>
      <c r="G63" s="36"/>
      <c r="H63" s="36"/>
      <c r="I63" s="37"/>
      <c r="J63" s="37"/>
    </row>
    <row r="64" spans="1:10" ht="15" customHeight="1" x14ac:dyDescent="0.25">
      <c r="A64"/>
      <c r="B64"/>
      <c r="C64" s="115"/>
      <c r="D64" s="36"/>
      <c r="E64" s="36"/>
      <c r="F64" s="36"/>
      <c r="G64" s="36"/>
      <c r="H64" s="36"/>
      <c r="I64" s="37"/>
      <c r="J64" s="37"/>
    </row>
    <row r="65" spans="1:10" ht="15" customHeight="1" x14ac:dyDescent="0.25">
      <c r="A65"/>
      <c r="B65"/>
      <c r="C65" s="115"/>
      <c r="D65" s="36"/>
      <c r="E65" s="36"/>
      <c r="F65" s="36"/>
      <c r="G65" s="36"/>
      <c r="H65" s="36"/>
      <c r="I65" s="37"/>
      <c r="J65" s="37"/>
    </row>
    <row r="66" spans="1:10" ht="15" customHeight="1" x14ac:dyDescent="0.25">
      <c r="A66"/>
      <c r="B66"/>
      <c r="C66" s="115"/>
      <c r="D66" s="36"/>
      <c r="E66" s="36"/>
      <c r="F66" s="36"/>
      <c r="G66" s="36"/>
      <c r="H66" s="36"/>
      <c r="I66" s="37"/>
      <c r="J66" s="37"/>
    </row>
    <row r="67" spans="1:10" ht="15" customHeight="1" x14ac:dyDescent="0.25">
      <c r="A67"/>
      <c r="B67"/>
      <c r="C67" s="115"/>
      <c r="D67" s="36"/>
      <c r="E67" s="36"/>
      <c r="F67" s="36"/>
      <c r="G67" s="36"/>
      <c r="H67" s="36"/>
      <c r="I67" s="37"/>
      <c r="J67" s="37"/>
    </row>
    <row r="68" spans="1:10" ht="15" customHeight="1" x14ac:dyDescent="0.25">
      <c r="A68"/>
      <c r="B68"/>
      <c r="C68" s="115"/>
      <c r="D68" s="36"/>
      <c r="E68" s="36"/>
      <c r="F68" s="36"/>
      <c r="G68" s="36"/>
      <c r="H68" s="36"/>
      <c r="I68" s="37"/>
      <c r="J68" s="37"/>
    </row>
    <row r="69" spans="1:10" ht="15" customHeight="1" x14ac:dyDescent="0.25">
      <c r="A69"/>
      <c r="B69"/>
      <c r="C69" s="115"/>
      <c r="D69" s="36"/>
      <c r="E69" s="36"/>
      <c r="F69" s="36"/>
      <c r="G69" s="36"/>
      <c r="H69" s="36"/>
      <c r="I69" s="37"/>
      <c r="J69" s="37"/>
    </row>
    <row r="70" spans="1:10" ht="15" customHeight="1" x14ac:dyDescent="0.25">
      <c r="A70"/>
      <c r="B70"/>
      <c r="C70" s="115"/>
      <c r="D70" s="36"/>
      <c r="E70" s="36"/>
      <c r="F70" s="36"/>
      <c r="G70" s="36"/>
      <c r="H70" s="36"/>
      <c r="I70" s="37"/>
      <c r="J70" s="37"/>
    </row>
    <row r="71" spans="1:10" ht="15" customHeight="1" x14ac:dyDescent="0.25">
      <c r="A71"/>
      <c r="B71"/>
      <c r="C71" s="115"/>
      <c r="D71" s="36"/>
      <c r="E71" s="36"/>
      <c r="F71" s="36"/>
      <c r="G71" s="36"/>
      <c r="H71" s="36"/>
      <c r="I71" s="37"/>
      <c r="J71" s="37"/>
    </row>
    <row r="72" spans="1:10" ht="15" customHeight="1" x14ac:dyDescent="0.25">
      <c r="A72"/>
      <c r="B72"/>
      <c r="C72" s="115"/>
      <c r="D72" s="36"/>
      <c r="E72" s="36"/>
      <c r="F72" s="36"/>
      <c r="G72" s="36"/>
      <c r="H72" s="36"/>
      <c r="I72" s="37"/>
      <c r="J72" s="37"/>
    </row>
    <row r="73" spans="1:10" ht="15" customHeight="1" x14ac:dyDescent="0.25">
      <c r="A73"/>
      <c r="B73"/>
      <c r="C73" s="115"/>
      <c r="D73" s="36"/>
      <c r="E73" s="36"/>
      <c r="F73" s="36"/>
      <c r="G73" s="36"/>
      <c r="H73" s="36"/>
      <c r="I73" s="37"/>
      <c r="J73" s="37"/>
    </row>
    <row r="74" spans="1:10" ht="15" customHeight="1" x14ac:dyDescent="0.25">
      <c r="A74"/>
      <c r="B74"/>
      <c r="C74" s="115"/>
      <c r="D74" s="36"/>
      <c r="E74" s="36"/>
      <c r="F74" s="36"/>
      <c r="G74" s="36"/>
      <c r="H74" s="36"/>
      <c r="I74" s="37"/>
      <c r="J74" s="37"/>
    </row>
    <row r="75" spans="1:10" ht="15" customHeight="1" x14ac:dyDescent="0.25">
      <c r="A75"/>
      <c r="B75"/>
      <c r="C75" s="115"/>
      <c r="D75" s="36"/>
      <c r="E75" s="36"/>
      <c r="F75" s="36"/>
      <c r="G75" s="36"/>
      <c r="H75" s="36"/>
      <c r="I75" s="37"/>
      <c r="J75" s="37"/>
    </row>
    <row r="76" spans="1:10" ht="15" customHeight="1" x14ac:dyDescent="0.25">
      <c r="A76"/>
      <c r="B76"/>
      <c r="C76" s="115"/>
      <c r="D76" s="36"/>
      <c r="E76" s="36"/>
      <c r="F76" s="36"/>
      <c r="G76" s="36"/>
      <c r="H76" s="36"/>
      <c r="I76" s="37"/>
      <c r="J76" s="37"/>
    </row>
    <row r="77" spans="1:10" ht="15" customHeight="1" x14ac:dyDescent="0.25">
      <c r="A77"/>
      <c r="B77"/>
      <c r="C77" s="115"/>
      <c r="D77" s="36"/>
      <c r="E77" s="36"/>
      <c r="F77" s="36"/>
      <c r="G77" s="36"/>
      <c r="H77" s="36"/>
      <c r="I77" s="37"/>
      <c r="J77" s="37"/>
    </row>
    <row r="78" spans="1:10" ht="15" customHeight="1" x14ac:dyDescent="0.25">
      <c r="A78"/>
      <c r="B78"/>
      <c r="C78" s="115"/>
      <c r="D78" s="36"/>
      <c r="E78" s="36"/>
      <c r="F78" s="36"/>
      <c r="G78" s="36"/>
      <c r="H78" s="36"/>
      <c r="I78" s="37"/>
      <c r="J78" s="37"/>
    </row>
    <row r="79" spans="1:10" ht="15" customHeight="1" x14ac:dyDescent="0.25">
      <c r="A79"/>
      <c r="B79"/>
      <c r="C79" s="115"/>
      <c r="D79" s="36"/>
      <c r="E79" s="36"/>
      <c r="F79" s="36"/>
      <c r="G79" s="36"/>
      <c r="H79" s="36"/>
      <c r="I79" s="37"/>
      <c r="J79" s="37"/>
    </row>
    <row r="80" spans="1:10" ht="15" customHeight="1" x14ac:dyDescent="0.25">
      <c r="A80"/>
      <c r="B80"/>
      <c r="C80" s="115"/>
      <c r="D80" s="36"/>
      <c r="E80" s="36"/>
      <c r="F80" s="36"/>
      <c r="G80" s="36"/>
      <c r="H80" s="36"/>
      <c r="I80" s="37"/>
      <c r="J80" s="37"/>
    </row>
    <row r="81" spans="1:10" ht="15" customHeight="1" x14ac:dyDescent="0.25">
      <c r="A81"/>
      <c r="B81"/>
      <c r="C81" s="115"/>
      <c r="D81" s="36"/>
      <c r="E81" s="36"/>
      <c r="F81" s="36"/>
      <c r="G81" s="36"/>
      <c r="H81" s="36"/>
      <c r="I81" s="37"/>
      <c r="J81" s="37"/>
    </row>
    <row r="82" spans="1:10" ht="15" customHeight="1" x14ac:dyDescent="0.25">
      <c r="A82"/>
      <c r="B82"/>
      <c r="C82" s="115"/>
      <c r="D82" s="36"/>
      <c r="E82" s="36"/>
      <c r="F82" s="36"/>
      <c r="G82" s="36"/>
      <c r="H82" s="36"/>
      <c r="I82" s="37"/>
      <c r="J82" s="37"/>
    </row>
    <row r="83" spans="1:10" ht="15" customHeight="1" x14ac:dyDescent="0.25">
      <c r="A83"/>
      <c r="B83"/>
      <c r="C83" s="115"/>
      <c r="D83" s="36"/>
      <c r="E83" s="36"/>
      <c r="F83" s="36"/>
      <c r="G83" s="36"/>
      <c r="H83" s="36"/>
      <c r="I83" s="37"/>
      <c r="J83" s="37"/>
    </row>
    <row r="84" spans="1:10" ht="15" customHeight="1" x14ac:dyDescent="0.25">
      <c r="A84"/>
      <c r="B84"/>
      <c r="C84" s="115"/>
      <c r="D84" s="36"/>
      <c r="E84" s="36"/>
      <c r="F84" s="36"/>
      <c r="G84" s="36"/>
      <c r="H84" s="36"/>
      <c r="I84" s="37"/>
      <c r="J84" s="37"/>
    </row>
    <row r="85" spans="1:10" ht="15" customHeight="1" x14ac:dyDescent="0.25">
      <c r="A85"/>
      <c r="B85"/>
      <c r="C85" s="115"/>
      <c r="D85" s="36"/>
      <c r="E85" s="36"/>
      <c r="F85" s="36"/>
      <c r="G85" s="36"/>
      <c r="H85" s="36"/>
      <c r="I85" s="37"/>
      <c r="J85" s="37"/>
    </row>
    <row r="86" spans="1:10" ht="15" customHeight="1" x14ac:dyDescent="0.25">
      <c r="A86"/>
      <c r="B86"/>
      <c r="C86" s="115"/>
      <c r="D86" s="36"/>
      <c r="E86" s="36"/>
      <c r="F86" s="36"/>
      <c r="G86" s="36"/>
      <c r="H86" s="36"/>
      <c r="I86" s="37"/>
      <c r="J86" s="37"/>
    </row>
    <row r="87" spans="1:10" ht="15" customHeight="1" x14ac:dyDescent="0.25">
      <c r="A87"/>
      <c r="B87"/>
      <c r="C87" s="115"/>
      <c r="D87" s="36"/>
      <c r="E87" s="36"/>
      <c r="F87" s="36"/>
      <c r="G87" s="36"/>
      <c r="H87" s="36"/>
      <c r="I87" s="37"/>
      <c r="J87" s="37"/>
    </row>
    <row r="88" spans="1:10" ht="15" customHeight="1" x14ac:dyDescent="0.25">
      <c r="A88"/>
      <c r="B88"/>
      <c r="C88" s="115"/>
      <c r="D88" s="36"/>
      <c r="E88" s="36"/>
      <c r="F88" s="36"/>
      <c r="G88" s="36"/>
      <c r="H88" s="36"/>
      <c r="I88" s="37"/>
      <c r="J88" s="37"/>
    </row>
    <row r="89" spans="1:10" ht="15" customHeight="1" x14ac:dyDescent="0.25">
      <c r="A89"/>
      <c r="B89"/>
      <c r="C89" s="115"/>
      <c r="D89" s="36"/>
      <c r="E89" s="36"/>
      <c r="F89" s="36"/>
      <c r="G89" s="36"/>
      <c r="H89" s="36"/>
      <c r="I89" s="37"/>
      <c r="J89" s="37"/>
    </row>
    <row r="90" spans="1:10" ht="15" customHeight="1" x14ac:dyDescent="0.25">
      <c r="A90"/>
      <c r="B90"/>
      <c r="C90" s="115"/>
      <c r="D90" s="36"/>
      <c r="E90" s="36"/>
      <c r="F90" s="36"/>
      <c r="G90" s="36"/>
      <c r="H90" s="36"/>
      <c r="I90" s="37"/>
      <c r="J90" s="37"/>
    </row>
    <row r="91" spans="1:10" ht="15" customHeight="1" x14ac:dyDescent="0.25">
      <c r="A91"/>
      <c r="B91"/>
      <c r="C91" s="115"/>
      <c r="D91" s="36"/>
      <c r="E91" s="36"/>
      <c r="F91" s="36"/>
      <c r="G91" s="36"/>
      <c r="H91" s="36"/>
      <c r="I91" s="37"/>
      <c r="J91" s="37"/>
    </row>
    <row r="92" spans="1:10" ht="15" customHeight="1" x14ac:dyDescent="0.25">
      <c r="A92"/>
      <c r="B92"/>
      <c r="C92" s="115"/>
      <c r="D92" s="36"/>
      <c r="E92" s="36"/>
      <c r="F92" s="36"/>
      <c r="G92" s="36"/>
      <c r="H92" s="36"/>
      <c r="I92" s="37"/>
      <c r="J92" s="37"/>
    </row>
  </sheetData>
  <autoFilter ref="A5:J5" xr:uid="{27CB15B4-5EB1-40E2-9007-12C45A3D51DE}"/>
  <mergeCells count="4">
    <mergeCell ref="A1:J1"/>
    <mergeCell ref="A2:J2"/>
    <mergeCell ref="D4:E4"/>
    <mergeCell ref="F4:G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4CC72-FEEF-40AA-9671-84A14BDF88F2}">
  <dimension ref="A1:J104"/>
  <sheetViews>
    <sheetView workbookViewId="0">
      <selection sqref="A1:J1"/>
    </sheetView>
  </sheetViews>
  <sheetFormatPr defaultColWidth="14.42578125" defaultRowHeight="12.75" x14ac:dyDescent="0.2"/>
  <cols>
    <col min="1" max="2" width="25.7109375" style="32" customWidth="1"/>
    <col min="3" max="3" width="16.7109375" style="116" customWidth="1"/>
    <col min="4" max="7" width="6.7109375" style="32" customWidth="1"/>
    <col min="8" max="10" width="8.7109375" style="32" customWidth="1"/>
    <col min="11" max="16384" width="14.42578125" style="32"/>
  </cols>
  <sheetData>
    <row r="1" spans="1:10" s="8" customFormat="1" ht="20.25" x14ac:dyDescent="0.3">
      <c r="A1" s="158" t="s">
        <v>1893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0" s="1" customFormat="1" ht="12.75" customHeight="1" x14ac:dyDescent="0.25">
      <c r="A2" s="159"/>
      <c r="B2" s="126"/>
      <c r="C2" s="126"/>
      <c r="D2" s="126"/>
      <c r="E2" s="126"/>
      <c r="F2" s="126"/>
      <c r="G2" s="126"/>
      <c r="H2" s="126"/>
      <c r="I2" s="126"/>
      <c r="J2" s="126"/>
    </row>
    <row r="3" spans="1:10" ht="15" customHeight="1" x14ac:dyDescent="0.25">
      <c r="A3" s="9" t="s">
        <v>1860</v>
      </c>
      <c r="B3" s="31"/>
      <c r="C3" s="113"/>
      <c r="D3" s="31"/>
      <c r="E3" s="31"/>
      <c r="F3" s="31"/>
      <c r="G3" s="31" t="s">
        <v>1821</v>
      </c>
      <c r="H3" s="31"/>
      <c r="I3" s="31"/>
      <c r="J3" s="31"/>
    </row>
    <row r="4" spans="1:10" ht="15" customHeight="1" x14ac:dyDescent="0.2">
      <c r="A4" s="33"/>
      <c r="B4" s="33"/>
      <c r="C4" s="114"/>
      <c r="D4" s="164" t="s">
        <v>3</v>
      </c>
      <c r="E4" s="165"/>
      <c r="F4" s="164" t="s">
        <v>2</v>
      </c>
      <c r="G4" s="165"/>
      <c r="H4" s="34"/>
      <c r="I4" s="34"/>
      <c r="J4" s="34"/>
    </row>
    <row r="5" spans="1:10" ht="15" customHeight="1" x14ac:dyDescent="0.2">
      <c r="A5" s="33" t="s">
        <v>1837</v>
      </c>
      <c r="B5" s="33" t="s">
        <v>1837</v>
      </c>
      <c r="C5" s="114" t="s">
        <v>1823</v>
      </c>
      <c r="D5" s="34" t="s">
        <v>8</v>
      </c>
      <c r="E5" s="34" t="s">
        <v>10</v>
      </c>
      <c r="F5" s="34" t="s">
        <v>8</v>
      </c>
      <c r="G5" s="34" t="s">
        <v>10</v>
      </c>
      <c r="H5" s="35" t="s">
        <v>1</v>
      </c>
      <c r="I5" s="35" t="s">
        <v>1824</v>
      </c>
      <c r="J5" s="35" t="s">
        <v>1825</v>
      </c>
    </row>
    <row r="6" spans="1:10" ht="15" customHeight="1" x14ac:dyDescent="0.25">
      <c r="A6" t="s">
        <v>1581</v>
      </c>
      <c r="B6" t="s">
        <v>1578</v>
      </c>
      <c r="C6" s="115">
        <v>110</v>
      </c>
      <c r="D6" s="36">
        <v>1</v>
      </c>
      <c r="E6" s="36">
        <v>1</v>
      </c>
      <c r="F6" s="36">
        <v>36</v>
      </c>
      <c r="G6" s="36">
        <v>37</v>
      </c>
      <c r="H6" s="36">
        <v>1</v>
      </c>
      <c r="I6" s="37">
        <v>0.5</v>
      </c>
      <c r="J6" s="37">
        <v>0.49315068493150682</v>
      </c>
    </row>
    <row r="7" spans="1:10" ht="15" customHeight="1" x14ac:dyDescent="0.25">
      <c r="A7" t="s">
        <v>1513</v>
      </c>
      <c r="B7" t="s">
        <v>1531</v>
      </c>
      <c r="C7" s="115">
        <v>110</v>
      </c>
      <c r="D7" s="36">
        <v>4</v>
      </c>
      <c r="E7" s="36">
        <v>0</v>
      </c>
      <c r="F7" s="36">
        <v>86</v>
      </c>
      <c r="G7" s="36">
        <v>64</v>
      </c>
      <c r="H7" s="36">
        <v>2</v>
      </c>
      <c r="I7" s="37">
        <v>1</v>
      </c>
      <c r="J7" s="37">
        <v>0.57333333333333336</v>
      </c>
    </row>
    <row r="8" spans="1:10" ht="15" customHeight="1" x14ac:dyDescent="0.25">
      <c r="A8" t="s">
        <v>1513</v>
      </c>
      <c r="B8" t="s">
        <v>1578</v>
      </c>
      <c r="C8" s="115">
        <v>110</v>
      </c>
      <c r="D8" s="36">
        <v>2</v>
      </c>
      <c r="E8" s="36">
        <v>0</v>
      </c>
      <c r="F8" s="36">
        <v>42</v>
      </c>
      <c r="G8" s="36">
        <v>38</v>
      </c>
      <c r="H8" s="36">
        <v>1</v>
      </c>
      <c r="I8" s="37">
        <v>1</v>
      </c>
      <c r="J8" s="37">
        <v>0.52500000000000002</v>
      </c>
    </row>
    <row r="9" spans="1:10" ht="15" customHeight="1" x14ac:dyDescent="0.25">
      <c r="A9" t="s">
        <v>1513</v>
      </c>
      <c r="B9" t="s">
        <v>1511</v>
      </c>
      <c r="C9" s="115">
        <v>110</v>
      </c>
      <c r="D9" s="36">
        <v>9</v>
      </c>
      <c r="E9" s="36">
        <v>1</v>
      </c>
      <c r="F9" s="36">
        <v>210</v>
      </c>
      <c r="G9" s="36">
        <v>134</v>
      </c>
      <c r="H9" s="36">
        <v>5</v>
      </c>
      <c r="I9" s="37">
        <v>0.9</v>
      </c>
      <c r="J9" s="37">
        <v>0.61046511627906974</v>
      </c>
    </row>
    <row r="10" spans="1:10" ht="15" customHeight="1" x14ac:dyDescent="0.25">
      <c r="A10" t="s">
        <v>1511</v>
      </c>
      <c r="B10" t="s">
        <v>1531</v>
      </c>
      <c r="C10" s="115">
        <v>110</v>
      </c>
      <c r="D10" s="36">
        <v>5</v>
      </c>
      <c r="E10" s="36">
        <v>1</v>
      </c>
      <c r="F10" s="36">
        <v>118</v>
      </c>
      <c r="G10" s="36">
        <v>72</v>
      </c>
      <c r="H10" s="36">
        <v>3</v>
      </c>
      <c r="I10" s="37">
        <v>0.83333333333333337</v>
      </c>
      <c r="J10" s="37">
        <v>0.62105263157894741</v>
      </c>
    </row>
    <row r="11" spans="1:10" ht="15" customHeight="1" x14ac:dyDescent="0.25">
      <c r="A11" t="s">
        <v>1511</v>
      </c>
      <c r="B11" t="s">
        <v>1578</v>
      </c>
      <c r="C11" s="115">
        <v>110</v>
      </c>
      <c r="D11" s="36">
        <v>1</v>
      </c>
      <c r="E11" s="36">
        <v>1</v>
      </c>
      <c r="F11" s="36">
        <v>40</v>
      </c>
      <c r="G11" s="36">
        <v>31</v>
      </c>
      <c r="H11" s="36">
        <v>1</v>
      </c>
      <c r="I11" s="37">
        <v>0.5</v>
      </c>
      <c r="J11" s="37">
        <v>0.56338028169014087</v>
      </c>
    </row>
    <row r="12" spans="1:10" ht="15" customHeight="1" x14ac:dyDescent="0.25">
      <c r="A12" t="s">
        <v>1511</v>
      </c>
      <c r="B12" t="s">
        <v>1547</v>
      </c>
      <c r="C12" s="115">
        <v>110</v>
      </c>
      <c r="D12" s="36">
        <v>2</v>
      </c>
      <c r="E12" s="36">
        <v>2</v>
      </c>
      <c r="F12" s="36">
        <v>76</v>
      </c>
      <c r="G12" s="36">
        <v>81</v>
      </c>
      <c r="H12" s="36">
        <v>2</v>
      </c>
      <c r="I12" s="37">
        <v>0.5</v>
      </c>
      <c r="J12" s="37">
        <v>0.48407643312101911</v>
      </c>
    </row>
    <row r="13" spans="1:10" ht="15" customHeight="1" x14ac:dyDescent="0.25">
      <c r="A13" t="s">
        <v>1511</v>
      </c>
      <c r="B13" t="s">
        <v>1581</v>
      </c>
      <c r="C13" s="115">
        <v>110</v>
      </c>
      <c r="D13" s="36">
        <v>0</v>
      </c>
      <c r="E13" s="36">
        <v>2</v>
      </c>
      <c r="F13" s="36">
        <v>25</v>
      </c>
      <c r="G13" s="36">
        <v>42</v>
      </c>
      <c r="H13" s="36">
        <v>1</v>
      </c>
      <c r="I13" s="37">
        <v>0</v>
      </c>
      <c r="J13" s="37">
        <v>0.37313432835820898</v>
      </c>
    </row>
    <row r="14" spans="1:10" ht="15" customHeight="1" x14ac:dyDescent="0.25">
      <c r="A14" t="s">
        <v>1531</v>
      </c>
      <c r="B14" t="s">
        <v>1578</v>
      </c>
      <c r="C14" s="115">
        <v>110</v>
      </c>
      <c r="D14" s="36">
        <v>0</v>
      </c>
      <c r="E14" s="36">
        <v>2</v>
      </c>
      <c r="F14" s="36">
        <v>21</v>
      </c>
      <c r="G14" s="36">
        <v>42</v>
      </c>
      <c r="H14" s="36">
        <v>1</v>
      </c>
      <c r="I14" s="37">
        <v>0</v>
      </c>
      <c r="J14" s="37">
        <v>0.33333333333333331</v>
      </c>
    </row>
    <row r="15" spans="1:10" ht="15" customHeight="1" x14ac:dyDescent="0.25">
      <c r="A15" t="s">
        <v>1515</v>
      </c>
      <c r="B15" t="s">
        <v>1511</v>
      </c>
      <c r="C15" s="115">
        <v>110</v>
      </c>
      <c r="D15" s="36">
        <v>3</v>
      </c>
      <c r="E15" s="36">
        <v>1</v>
      </c>
      <c r="F15" s="36">
        <v>83</v>
      </c>
      <c r="G15" s="36">
        <v>62</v>
      </c>
      <c r="H15" s="36">
        <v>2</v>
      </c>
      <c r="I15" s="37">
        <v>0.75</v>
      </c>
      <c r="J15" s="37">
        <v>0.57241379310344831</v>
      </c>
    </row>
    <row r="16" spans="1:10" ht="15" customHeight="1" x14ac:dyDescent="0.25">
      <c r="A16" t="s">
        <v>1790</v>
      </c>
      <c r="B16" t="s">
        <v>1581</v>
      </c>
      <c r="C16" s="115">
        <v>110</v>
      </c>
      <c r="D16" s="36">
        <v>0</v>
      </c>
      <c r="E16" s="36">
        <v>0</v>
      </c>
      <c r="F16" s="36">
        <v>0</v>
      </c>
      <c r="G16" s="36">
        <v>0</v>
      </c>
      <c r="H16" s="36">
        <v>1</v>
      </c>
      <c r="I16" s="37">
        <v>0</v>
      </c>
      <c r="J16" s="37">
        <v>0</v>
      </c>
    </row>
    <row r="17" spans="1:10" ht="15" customHeight="1" x14ac:dyDescent="0.25">
      <c r="A17" t="s">
        <v>1512</v>
      </c>
      <c r="B17" t="s">
        <v>1612</v>
      </c>
      <c r="C17" s="115" t="s">
        <v>1826</v>
      </c>
      <c r="D17" s="36">
        <v>2</v>
      </c>
      <c r="E17" s="36">
        <v>0</v>
      </c>
      <c r="F17" s="36">
        <v>42</v>
      </c>
      <c r="G17" s="36">
        <v>23</v>
      </c>
      <c r="H17" s="36">
        <v>1</v>
      </c>
      <c r="I17" s="37">
        <v>1</v>
      </c>
      <c r="J17" s="37">
        <v>0.64615384615384619</v>
      </c>
    </row>
    <row r="18" spans="1:10" ht="15" customHeight="1" x14ac:dyDescent="0.25">
      <c r="A18" t="s">
        <v>1512</v>
      </c>
      <c r="B18" t="s">
        <v>1639</v>
      </c>
      <c r="C18" s="115" t="s">
        <v>1826</v>
      </c>
      <c r="D18" s="36">
        <v>2</v>
      </c>
      <c r="E18" s="36">
        <v>0</v>
      </c>
      <c r="F18" s="36">
        <v>42</v>
      </c>
      <c r="G18" s="36">
        <v>31</v>
      </c>
      <c r="H18" s="36">
        <v>1</v>
      </c>
      <c r="I18" s="37">
        <v>1</v>
      </c>
      <c r="J18" s="37">
        <v>0.57534246575342463</v>
      </c>
    </row>
    <row r="19" spans="1:10" ht="15" customHeight="1" x14ac:dyDescent="0.25">
      <c r="A19" t="s">
        <v>1512</v>
      </c>
      <c r="B19" t="s">
        <v>1516</v>
      </c>
      <c r="C19" s="115" t="s">
        <v>1826</v>
      </c>
      <c r="D19" s="36">
        <v>6</v>
      </c>
      <c r="E19" s="36">
        <v>8</v>
      </c>
      <c r="F19" s="36">
        <v>238</v>
      </c>
      <c r="G19" s="36">
        <v>239</v>
      </c>
      <c r="H19" s="36">
        <v>7</v>
      </c>
      <c r="I19" s="37">
        <v>0.42857142857142855</v>
      </c>
      <c r="J19" s="37">
        <v>0.49895178197064988</v>
      </c>
    </row>
    <row r="20" spans="1:10" ht="15" customHeight="1" x14ac:dyDescent="0.25">
      <c r="A20" t="s">
        <v>1512</v>
      </c>
      <c r="B20" t="s">
        <v>1593</v>
      </c>
      <c r="C20" s="115" t="s">
        <v>1826</v>
      </c>
      <c r="D20" s="36">
        <v>4</v>
      </c>
      <c r="E20" s="36">
        <v>6</v>
      </c>
      <c r="F20" s="36">
        <v>169</v>
      </c>
      <c r="G20" s="36">
        <v>189</v>
      </c>
      <c r="H20" s="36">
        <v>5</v>
      </c>
      <c r="I20" s="37">
        <v>0.4</v>
      </c>
      <c r="J20" s="37">
        <v>0.47206703910614523</v>
      </c>
    </row>
    <row r="21" spans="1:10" ht="15" customHeight="1" x14ac:dyDescent="0.25">
      <c r="A21" t="s">
        <v>1512</v>
      </c>
      <c r="B21" t="s">
        <v>1514</v>
      </c>
      <c r="C21" s="115" t="s">
        <v>1826</v>
      </c>
      <c r="D21" s="36">
        <v>0</v>
      </c>
      <c r="E21" s="36">
        <v>2</v>
      </c>
      <c r="F21" s="36">
        <v>27</v>
      </c>
      <c r="G21" s="36">
        <v>42</v>
      </c>
      <c r="H21" s="36">
        <v>1</v>
      </c>
      <c r="I21" s="37">
        <v>0</v>
      </c>
      <c r="J21" s="37">
        <v>0.39130434782608697</v>
      </c>
    </row>
    <row r="22" spans="1:10" ht="15" customHeight="1" x14ac:dyDescent="0.25">
      <c r="A22" t="s">
        <v>1593</v>
      </c>
      <c r="B22" t="s">
        <v>1614</v>
      </c>
      <c r="C22" s="115" t="s">
        <v>1826</v>
      </c>
      <c r="D22" s="36">
        <v>0</v>
      </c>
      <c r="E22" s="36">
        <v>2</v>
      </c>
      <c r="F22" s="36">
        <v>14</v>
      </c>
      <c r="G22" s="36">
        <v>42</v>
      </c>
      <c r="H22" s="36">
        <v>1</v>
      </c>
      <c r="I22" s="37">
        <v>0</v>
      </c>
      <c r="J22" s="37">
        <v>0.25</v>
      </c>
    </row>
    <row r="23" spans="1:10" ht="15" customHeight="1" x14ac:dyDescent="0.25">
      <c r="A23" t="s">
        <v>1516</v>
      </c>
      <c r="B23" t="s">
        <v>1593</v>
      </c>
      <c r="C23" s="115" t="s">
        <v>1826</v>
      </c>
      <c r="D23" s="36">
        <v>0</v>
      </c>
      <c r="E23" s="36">
        <v>2</v>
      </c>
      <c r="F23" s="36">
        <v>28</v>
      </c>
      <c r="G23" s="36">
        <v>42</v>
      </c>
      <c r="H23" s="36">
        <v>1</v>
      </c>
      <c r="I23" s="37">
        <v>0</v>
      </c>
      <c r="J23" s="37">
        <v>0.4</v>
      </c>
    </row>
    <row r="24" spans="1:10" ht="15" customHeight="1" x14ac:dyDescent="0.25">
      <c r="A24" t="s">
        <v>1614</v>
      </c>
      <c r="B24" t="s">
        <v>1612</v>
      </c>
      <c r="C24" s="115" t="s">
        <v>1826</v>
      </c>
      <c r="D24" s="36">
        <v>2</v>
      </c>
      <c r="E24" s="36">
        <v>0</v>
      </c>
      <c r="F24" s="36">
        <v>42</v>
      </c>
      <c r="G24" s="36">
        <v>18</v>
      </c>
      <c r="H24" s="36">
        <v>1</v>
      </c>
      <c r="I24" s="37">
        <v>1</v>
      </c>
      <c r="J24" s="37">
        <v>0.7</v>
      </c>
    </row>
    <row r="25" spans="1:10" ht="15" customHeight="1" x14ac:dyDescent="0.25">
      <c r="A25" t="s">
        <v>1532</v>
      </c>
      <c r="B25" t="s">
        <v>1534</v>
      </c>
      <c r="C25" s="115" t="s">
        <v>40</v>
      </c>
      <c r="D25" s="36">
        <v>14</v>
      </c>
      <c r="E25" s="36">
        <v>4</v>
      </c>
      <c r="F25" s="36">
        <v>355</v>
      </c>
      <c r="G25" s="36">
        <v>256</v>
      </c>
      <c r="H25" s="36">
        <v>9</v>
      </c>
      <c r="I25" s="37">
        <v>0.77777777777777779</v>
      </c>
      <c r="J25" s="37">
        <v>0.5810147299509002</v>
      </c>
    </row>
    <row r="26" spans="1:10" ht="15" customHeight="1" x14ac:dyDescent="0.25">
      <c r="A26" t="s">
        <v>1532</v>
      </c>
      <c r="B26" t="s">
        <v>1533</v>
      </c>
      <c r="C26" s="115" t="s">
        <v>40</v>
      </c>
      <c r="D26" s="36">
        <v>10</v>
      </c>
      <c r="E26" s="36">
        <v>6</v>
      </c>
      <c r="F26" s="36">
        <v>312</v>
      </c>
      <c r="G26" s="36">
        <v>238</v>
      </c>
      <c r="H26" s="36">
        <v>8</v>
      </c>
      <c r="I26" s="37">
        <v>0.625</v>
      </c>
      <c r="J26" s="37">
        <v>0.56727272727272726</v>
      </c>
    </row>
    <row r="27" spans="1:10" ht="15" customHeight="1" x14ac:dyDescent="0.25">
      <c r="A27" t="s">
        <v>1534</v>
      </c>
      <c r="B27" t="s">
        <v>1533</v>
      </c>
      <c r="C27" s="115" t="s">
        <v>40</v>
      </c>
      <c r="D27" s="36">
        <v>2</v>
      </c>
      <c r="E27" s="36">
        <v>0</v>
      </c>
      <c r="F27" s="36">
        <v>42</v>
      </c>
      <c r="G27" s="36">
        <v>14</v>
      </c>
      <c r="H27" s="36">
        <v>1</v>
      </c>
      <c r="I27" s="37">
        <v>1</v>
      </c>
      <c r="J27" s="37">
        <v>0.75</v>
      </c>
    </row>
    <row r="28" spans="1:10" ht="15" customHeight="1" x14ac:dyDescent="0.25">
      <c r="A28" t="s">
        <v>1534</v>
      </c>
      <c r="B28" t="s">
        <v>1650</v>
      </c>
      <c r="C28" s="115" t="s">
        <v>40</v>
      </c>
      <c r="D28" s="36">
        <v>0</v>
      </c>
      <c r="E28" s="36">
        <v>2</v>
      </c>
      <c r="F28" s="36">
        <v>26</v>
      </c>
      <c r="G28" s="36">
        <v>42</v>
      </c>
      <c r="H28" s="36">
        <v>1</v>
      </c>
      <c r="I28" s="37">
        <v>0</v>
      </c>
      <c r="J28" s="37">
        <v>0.38235294117647056</v>
      </c>
    </row>
    <row r="29" spans="1:10" ht="15" customHeight="1" x14ac:dyDescent="0.25">
      <c r="A29" t="s">
        <v>1533</v>
      </c>
      <c r="B29" t="s">
        <v>1650</v>
      </c>
      <c r="C29" s="115" t="s">
        <v>40</v>
      </c>
      <c r="D29" s="36">
        <v>0</v>
      </c>
      <c r="E29" s="36">
        <v>2</v>
      </c>
      <c r="F29" s="36">
        <v>34</v>
      </c>
      <c r="G29" s="36">
        <v>44</v>
      </c>
      <c r="H29" s="36">
        <v>1</v>
      </c>
      <c r="I29" s="37">
        <v>0</v>
      </c>
      <c r="J29" s="37">
        <v>0.4358974358974359</v>
      </c>
    </row>
    <row r="30" spans="1:10" ht="15" customHeight="1" x14ac:dyDescent="0.25">
      <c r="A30" t="s">
        <v>1671</v>
      </c>
      <c r="B30" t="s">
        <v>1548</v>
      </c>
      <c r="C30" s="115" t="s">
        <v>1840</v>
      </c>
      <c r="D30" s="36">
        <v>1</v>
      </c>
      <c r="E30" s="36">
        <v>1</v>
      </c>
      <c r="F30" s="36">
        <v>35</v>
      </c>
      <c r="G30" s="36">
        <v>37</v>
      </c>
      <c r="H30" s="36">
        <v>1</v>
      </c>
      <c r="I30" s="37">
        <v>0.5</v>
      </c>
      <c r="J30" s="37">
        <v>0.4861111111111111</v>
      </c>
    </row>
    <row r="31" spans="1:10" ht="15" customHeight="1" x14ac:dyDescent="0.25">
      <c r="A31" t="s">
        <v>1671</v>
      </c>
      <c r="B31" t="s">
        <v>1842</v>
      </c>
      <c r="C31" s="115" t="s">
        <v>1840</v>
      </c>
      <c r="D31" s="36">
        <v>0</v>
      </c>
      <c r="E31" s="36">
        <v>4</v>
      </c>
      <c r="F31" s="36">
        <v>45</v>
      </c>
      <c r="G31" s="36">
        <v>84</v>
      </c>
      <c r="H31" s="36">
        <v>2</v>
      </c>
      <c r="I31" s="37">
        <v>0</v>
      </c>
      <c r="J31" s="37">
        <v>0.34883720930232559</v>
      </c>
    </row>
    <row r="32" spans="1:10" ht="15" customHeight="1" x14ac:dyDescent="0.25">
      <c r="A32" t="s">
        <v>1613</v>
      </c>
      <c r="B32" t="s">
        <v>1842</v>
      </c>
      <c r="C32" s="115" t="s">
        <v>1840</v>
      </c>
      <c r="D32" s="36">
        <v>2</v>
      </c>
      <c r="E32" s="36">
        <v>0</v>
      </c>
      <c r="F32" s="36">
        <v>42</v>
      </c>
      <c r="G32" s="36">
        <v>27</v>
      </c>
      <c r="H32" s="36">
        <v>1</v>
      </c>
      <c r="I32" s="37">
        <v>1</v>
      </c>
      <c r="J32" s="37">
        <v>0.60869565217391308</v>
      </c>
    </row>
    <row r="33" spans="1:10" ht="15" customHeight="1" x14ac:dyDescent="0.25">
      <c r="A33" t="s">
        <v>1613</v>
      </c>
      <c r="B33" t="s">
        <v>1548</v>
      </c>
      <c r="C33" s="115" t="s">
        <v>1840</v>
      </c>
      <c r="D33" s="36">
        <v>0</v>
      </c>
      <c r="E33" s="36">
        <v>4</v>
      </c>
      <c r="F33" s="36">
        <v>45</v>
      </c>
      <c r="G33" s="36">
        <v>84</v>
      </c>
      <c r="H33" s="36">
        <v>2</v>
      </c>
      <c r="I33" s="37">
        <v>0</v>
      </c>
      <c r="J33" s="37">
        <v>0.34883720930232559</v>
      </c>
    </row>
    <row r="34" spans="1:10" ht="15" customHeight="1" x14ac:dyDescent="0.25">
      <c r="A34" t="s">
        <v>1613</v>
      </c>
      <c r="B34" t="s">
        <v>1853</v>
      </c>
      <c r="C34" s="115" t="s">
        <v>1840</v>
      </c>
      <c r="D34" s="36">
        <v>0</v>
      </c>
      <c r="E34" s="36">
        <v>2</v>
      </c>
      <c r="F34" s="36">
        <v>18</v>
      </c>
      <c r="G34" s="36">
        <v>42</v>
      </c>
      <c r="H34" s="36">
        <v>1</v>
      </c>
      <c r="I34" s="37">
        <v>0</v>
      </c>
      <c r="J34" s="37">
        <v>0.3</v>
      </c>
    </row>
    <row r="35" spans="1:10" ht="15" customHeight="1" x14ac:dyDescent="0.25">
      <c r="A35" t="s">
        <v>1853</v>
      </c>
      <c r="B35" t="s">
        <v>1548</v>
      </c>
      <c r="C35" s="115" t="s">
        <v>1840</v>
      </c>
      <c r="D35" s="36">
        <v>2</v>
      </c>
      <c r="E35" s="36">
        <v>2</v>
      </c>
      <c r="F35" s="36">
        <v>66</v>
      </c>
      <c r="G35" s="36">
        <v>65</v>
      </c>
      <c r="H35" s="36">
        <v>2</v>
      </c>
      <c r="I35" s="37">
        <v>0.5</v>
      </c>
      <c r="J35" s="37">
        <v>0.50381679389312972</v>
      </c>
    </row>
    <row r="36" spans="1:10" ht="15" customHeight="1" x14ac:dyDescent="0.25">
      <c r="A36" t="s">
        <v>1853</v>
      </c>
      <c r="B36" t="s">
        <v>1842</v>
      </c>
      <c r="C36" s="115" t="s">
        <v>1840</v>
      </c>
      <c r="D36" s="36">
        <v>1</v>
      </c>
      <c r="E36" s="36">
        <v>3</v>
      </c>
      <c r="F36" s="36">
        <v>63</v>
      </c>
      <c r="G36" s="36">
        <v>82</v>
      </c>
      <c r="H36" s="36">
        <v>2</v>
      </c>
      <c r="I36" s="37">
        <v>0.25</v>
      </c>
      <c r="J36" s="37">
        <v>0.43448275862068964</v>
      </c>
    </row>
    <row r="37" spans="1:10" ht="15" customHeight="1" x14ac:dyDescent="0.25">
      <c r="A37" t="s">
        <v>1853</v>
      </c>
      <c r="B37" t="s">
        <v>1852</v>
      </c>
      <c r="C37" s="115" t="s">
        <v>1840</v>
      </c>
      <c r="D37" s="36">
        <v>0</v>
      </c>
      <c r="E37" s="36">
        <v>2</v>
      </c>
      <c r="F37" s="36">
        <v>27</v>
      </c>
      <c r="G37" s="36">
        <v>43</v>
      </c>
      <c r="H37" s="36">
        <v>1</v>
      </c>
      <c r="I37" s="37">
        <v>0</v>
      </c>
      <c r="J37" s="37">
        <v>0.38571428571428573</v>
      </c>
    </row>
    <row r="38" spans="1:10" ht="15" customHeight="1" x14ac:dyDescent="0.25">
      <c r="A38" t="s">
        <v>1548</v>
      </c>
      <c r="B38" t="s">
        <v>1852</v>
      </c>
      <c r="C38" s="115" t="s">
        <v>1840</v>
      </c>
      <c r="D38" s="36">
        <v>2</v>
      </c>
      <c r="E38" s="36">
        <v>0</v>
      </c>
      <c r="F38" s="36">
        <v>42</v>
      </c>
      <c r="G38" s="36">
        <v>30</v>
      </c>
      <c r="H38" s="36">
        <v>1</v>
      </c>
      <c r="I38" s="37">
        <v>1</v>
      </c>
      <c r="J38" s="37">
        <v>0.58333333333333337</v>
      </c>
    </row>
    <row r="39" spans="1:10" ht="15" customHeight="1" x14ac:dyDescent="0.25">
      <c r="A39" t="s">
        <v>1548</v>
      </c>
      <c r="B39" t="s">
        <v>1842</v>
      </c>
      <c r="C39" s="115" t="s">
        <v>1840</v>
      </c>
      <c r="D39" s="36">
        <v>7</v>
      </c>
      <c r="E39" s="36">
        <v>3</v>
      </c>
      <c r="F39" s="36">
        <v>181</v>
      </c>
      <c r="G39" s="36">
        <v>163</v>
      </c>
      <c r="H39" s="36">
        <v>5</v>
      </c>
      <c r="I39" s="37">
        <v>0.7</v>
      </c>
      <c r="J39" s="37">
        <v>0.52616279069767447</v>
      </c>
    </row>
    <row r="40" spans="1:10" ht="15" customHeight="1" x14ac:dyDescent="0.25">
      <c r="A40" t="s">
        <v>1702</v>
      </c>
      <c r="B40" t="s">
        <v>1842</v>
      </c>
      <c r="C40" s="115" t="s">
        <v>1840</v>
      </c>
      <c r="D40" s="36">
        <v>2</v>
      </c>
      <c r="E40" s="36">
        <v>2</v>
      </c>
      <c r="F40" s="36">
        <v>70</v>
      </c>
      <c r="G40" s="36">
        <v>69</v>
      </c>
      <c r="H40" s="36">
        <v>2</v>
      </c>
      <c r="I40" s="37">
        <v>0.5</v>
      </c>
      <c r="J40" s="37">
        <v>0.50359712230215825</v>
      </c>
    </row>
    <row r="41" spans="1:10" ht="15" customHeight="1" x14ac:dyDescent="0.25">
      <c r="A41" t="s">
        <v>1203</v>
      </c>
      <c r="B41" t="s">
        <v>1759</v>
      </c>
      <c r="C41" s="115" t="s">
        <v>1850</v>
      </c>
      <c r="D41" s="36">
        <v>1</v>
      </c>
      <c r="E41" s="36">
        <v>1</v>
      </c>
      <c r="F41" s="36">
        <v>31</v>
      </c>
      <c r="G41" s="36">
        <v>36</v>
      </c>
      <c r="H41" s="36">
        <v>1</v>
      </c>
      <c r="I41" s="37">
        <v>0.5</v>
      </c>
      <c r="J41" s="37">
        <v>0.46268656716417911</v>
      </c>
    </row>
    <row r="42" spans="1:10" ht="15" customHeight="1" x14ac:dyDescent="0.25">
      <c r="A42" t="s">
        <v>1203</v>
      </c>
      <c r="B42" t="s">
        <v>1562</v>
      </c>
      <c r="C42" s="115" t="s">
        <v>1850</v>
      </c>
      <c r="D42" s="36">
        <v>1</v>
      </c>
      <c r="E42" s="36">
        <v>5</v>
      </c>
      <c r="F42" s="36">
        <v>60</v>
      </c>
      <c r="G42" s="36">
        <v>119</v>
      </c>
      <c r="H42" s="36">
        <v>3</v>
      </c>
      <c r="I42" s="37">
        <v>0.16666666666666666</v>
      </c>
      <c r="J42" s="37">
        <v>0.33519553072625696</v>
      </c>
    </row>
    <row r="43" spans="1:10" ht="15" customHeight="1" x14ac:dyDescent="0.25">
      <c r="A43" t="s">
        <v>1203</v>
      </c>
      <c r="B43" t="s">
        <v>1561</v>
      </c>
      <c r="C43" s="115" t="s">
        <v>1850</v>
      </c>
      <c r="D43" s="36">
        <v>0</v>
      </c>
      <c r="E43" s="36">
        <v>8</v>
      </c>
      <c r="F43" s="36">
        <v>79</v>
      </c>
      <c r="G43" s="36">
        <v>168</v>
      </c>
      <c r="H43" s="36">
        <v>4</v>
      </c>
      <c r="I43" s="37">
        <v>0</v>
      </c>
      <c r="J43" s="37">
        <v>0.31983805668016196</v>
      </c>
    </row>
    <row r="44" spans="1:10" ht="15" customHeight="1" x14ac:dyDescent="0.25">
      <c r="A44" t="s">
        <v>1759</v>
      </c>
      <c r="B44" t="s">
        <v>1760</v>
      </c>
      <c r="C44" s="115" t="s">
        <v>1850</v>
      </c>
      <c r="D44" s="36">
        <v>2</v>
      </c>
      <c r="E44" s="36">
        <v>4</v>
      </c>
      <c r="F44" s="36">
        <v>97</v>
      </c>
      <c r="G44" s="36">
        <v>121</v>
      </c>
      <c r="H44" s="36">
        <v>3</v>
      </c>
      <c r="I44" s="37">
        <v>0.33333333333333331</v>
      </c>
      <c r="J44" s="37">
        <v>0.44495412844036697</v>
      </c>
    </row>
    <row r="45" spans="1:10" ht="15" customHeight="1" x14ac:dyDescent="0.25">
      <c r="A45" t="s">
        <v>1759</v>
      </c>
      <c r="B45" t="s">
        <v>1561</v>
      </c>
      <c r="C45" s="115" t="s">
        <v>1850</v>
      </c>
      <c r="D45" s="36">
        <v>0</v>
      </c>
      <c r="E45" s="36">
        <v>4</v>
      </c>
      <c r="F45" s="36">
        <v>48</v>
      </c>
      <c r="G45" s="36">
        <v>84</v>
      </c>
      <c r="H45" s="36">
        <v>2</v>
      </c>
      <c r="I45" s="37">
        <v>0</v>
      </c>
      <c r="J45" s="37">
        <v>0.36363636363636365</v>
      </c>
    </row>
    <row r="46" spans="1:10" ht="15" customHeight="1" x14ac:dyDescent="0.25">
      <c r="A46" t="s">
        <v>1561</v>
      </c>
      <c r="B46" t="s">
        <v>1563</v>
      </c>
      <c r="C46" s="115" t="s">
        <v>1850</v>
      </c>
      <c r="D46" s="36">
        <v>0</v>
      </c>
      <c r="E46" s="36">
        <v>4</v>
      </c>
      <c r="F46" s="36">
        <v>66</v>
      </c>
      <c r="G46" s="36">
        <v>88</v>
      </c>
      <c r="H46" s="36">
        <v>2</v>
      </c>
      <c r="I46" s="37">
        <v>0</v>
      </c>
      <c r="J46" s="37">
        <v>0.42857142857142855</v>
      </c>
    </row>
    <row r="47" spans="1:10" ht="15" customHeight="1" x14ac:dyDescent="0.25">
      <c r="A47" t="s">
        <v>1561</v>
      </c>
      <c r="B47" t="s">
        <v>1562</v>
      </c>
      <c r="C47" s="115" t="s">
        <v>1850</v>
      </c>
      <c r="D47" s="36">
        <v>0</v>
      </c>
      <c r="E47" s="36">
        <v>2</v>
      </c>
      <c r="F47" s="36">
        <v>25</v>
      </c>
      <c r="G47" s="36">
        <v>42</v>
      </c>
      <c r="H47" s="36">
        <v>1</v>
      </c>
      <c r="I47" s="37">
        <v>0</v>
      </c>
      <c r="J47" s="37">
        <v>0.37313432835820898</v>
      </c>
    </row>
    <row r="48" spans="1:10" ht="15" customHeight="1" x14ac:dyDescent="0.25">
      <c r="A48" t="s">
        <v>1579</v>
      </c>
      <c r="B48" t="s">
        <v>1582</v>
      </c>
      <c r="C48" s="115" t="s">
        <v>44</v>
      </c>
      <c r="D48" s="36">
        <v>1</v>
      </c>
      <c r="E48" s="36">
        <v>5</v>
      </c>
      <c r="F48" s="36">
        <v>94</v>
      </c>
      <c r="G48" s="36">
        <v>120</v>
      </c>
      <c r="H48" s="36">
        <v>3</v>
      </c>
      <c r="I48" s="37">
        <v>0.16666666666666666</v>
      </c>
      <c r="J48" s="37">
        <v>0.43925233644859812</v>
      </c>
    </row>
    <row r="49" spans="1:10" ht="15" customHeight="1" x14ac:dyDescent="0.25">
      <c r="A49" t="s">
        <v>1580</v>
      </c>
      <c r="B49" t="s">
        <v>1582</v>
      </c>
      <c r="C49" s="115" t="s">
        <v>44</v>
      </c>
      <c r="D49" s="36">
        <v>2</v>
      </c>
      <c r="E49" s="36">
        <v>0</v>
      </c>
      <c r="F49" s="36">
        <v>42</v>
      </c>
      <c r="G49" s="36">
        <v>25</v>
      </c>
      <c r="H49" s="36">
        <v>1</v>
      </c>
      <c r="I49" s="37">
        <v>1</v>
      </c>
      <c r="J49" s="37">
        <v>0.62686567164179108</v>
      </c>
    </row>
    <row r="50" spans="1:10" ht="15" customHeight="1" x14ac:dyDescent="0.25">
      <c r="A50" t="s">
        <v>1580</v>
      </c>
      <c r="B50" t="s">
        <v>1638</v>
      </c>
      <c r="C50" s="115" t="s">
        <v>44</v>
      </c>
      <c r="D50" s="36">
        <v>6</v>
      </c>
      <c r="E50" s="36">
        <v>0</v>
      </c>
      <c r="F50" s="36">
        <v>127</v>
      </c>
      <c r="G50" s="36">
        <v>81</v>
      </c>
      <c r="H50" s="36">
        <v>3</v>
      </c>
      <c r="I50" s="37">
        <v>1</v>
      </c>
      <c r="J50" s="37">
        <v>0.61057692307692313</v>
      </c>
    </row>
    <row r="51" spans="1:10" ht="15" customHeight="1" x14ac:dyDescent="0.25">
      <c r="A51" t="s">
        <v>1580</v>
      </c>
      <c r="B51" t="s">
        <v>1579</v>
      </c>
      <c r="C51" s="115" t="s">
        <v>44</v>
      </c>
      <c r="D51" s="36">
        <v>5</v>
      </c>
      <c r="E51" s="36">
        <v>1</v>
      </c>
      <c r="F51" s="36">
        <v>125</v>
      </c>
      <c r="G51" s="36">
        <v>82</v>
      </c>
      <c r="H51" s="36">
        <v>3</v>
      </c>
      <c r="I51" s="37">
        <v>0.83333333333333337</v>
      </c>
      <c r="J51" s="37">
        <v>0.60386473429951693</v>
      </c>
    </row>
    <row r="52" spans="1:10" ht="15" customHeight="1" x14ac:dyDescent="0.25">
      <c r="A52" t="s">
        <v>1580</v>
      </c>
      <c r="B52" t="s">
        <v>1640</v>
      </c>
      <c r="C52" s="115" t="s">
        <v>44</v>
      </c>
      <c r="D52" s="36">
        <v>0</v>
      </c>
      <c r="E52" s="36">
        <v>2</v>
      </c>
      <c r="F52" s="36">
        <v>25</v>
      </c>
      <c r="G52" s="36">
        <v>42</v>
      </c>
      <c r="H52" s="36">
        <v>1</v>
      </c>
      <c r="I52" s="37">
        <v>0</v>
      </c>
      <c r="J52" s="37">
        <v>0.37313432835820898</v>
      </c>
    </row>
    <row r="53" spans="1:10" ht="15" customHeight="1" x14ac:dyDescent="0.25">
      <c r="A53" t="s">
        <v>1638</v>
      </c>
      <c r="B53" t="s">
        <v>1582</v>
      </c>
      <c r="C53" s="115" t="s">
        <v>44</v>
      </c>
      <c r="D53" s="36">
        <v>2</v>
      </c>
      <c r="E53" s="36">
        <v>0</v>
      </c>
      <c r="F53" s="36">
        <v>42</v>
      </c>
      <c r="G53" s="36">
        <v>35</v>
      </c>
      <c r="H53" s="36">
        <v>1</v>
      </c>
      <c r="I53" s="37">
        <v>1</v>
      </c>
      <c r="J53" s="37">
        <v>0.54545454545454541</v>
      </c>
    </row>
    <row r="54" spans="1:10" ht="15" customHeight="1" x14ac:dyDescent="0.25">
      <c r="A54" t="s">
        <v>1638</v>
      </c>
      <c r="B54" t="s">
        <v>1640</v>
      </c>
      <c r="C54" s="115" t="s">
        <v>44</v>
      </c>
      <c r="D54" s="36">
        <v>0</v>
      </c>
      <c r="E54" s="36">
        <v>2</v>
      </c>
      <c r="F54" s="36">
        <v>31</v>
      </c>
      <c r="G54" s="36">
        <v>42</v>
      </c>
      <c r="H54" s="36">
        <v>1</v>
      </c>
      <c r="I54" s="37">
        <v>0</v>
      </c>
      <c r="J54" s="37">
        <v>0.42465753424657532</v>
      </c>
    </row>
    <row r="55" spans="1:10" ht="15" customHeight="1" x14ac:dyDescent="0.25">
      <c r="A55"/>
      <c r="B55"/>
      <c r="C55" s="115"/>
      <c r="D55" s="36"/>
      <c r="E55" s="36"/>
      <c r="F55" s="36"/>
      <c r="G55" s="36"/>
      <c r="H55" s="36"/>
      <c r="I55" s="37"/>
      <c r="J55" s="37"/>
    </row>
    <row r="56" spans="1:10" ht="15" customHeight="1" x14ac:dyDescent="0.25">
      <c r="A56"/>
      <c r="B56"/>
      <c r="C56" s="115"/>
      <c r="D56" s="36"/>
      <c r="E56" s="36"/>
      <c r="F56" s="36"/>
      <c r="G56" s="36"/>
      <c r="H56" s="36"/>
      <c r="I56" s="37"/>
      <c r="J56" s="37"/>
    </row>
    <row r="57" spans="1:10" ht="15" customHeight="1" x14ac:dyDescent="0.25">
      <c r="A57"/>
      <c r="B57"/>
      <c r="C57" s="115"/>
      <c r="D57" s="36"/>
      <c r="E57" s="36"/>
      <c r="F57" s="36"/>
      <c r="G57" s="36"/>
      <c r="H57" s="36"/>
      <c r="I57" s="37"/>
      <c r="J57" s="37"/>
    </row>
    <row r="58" spans="1:10" ht="15" customHeight="1" x14ac:dyDescent="0.25">
      <c r="A58"/>
      <c r="B58"/>
      <c r="C58" s="115"/>
      <c r="D58" s="36"/>
      <c r="E58" s="36"/>
      <c r="F58" s="36"/>
      <c r="G58" s="36"/>
      <c r="H58" s="36"/>
      <c r="I58" s="37"/>
      <c r="J58" s="37"/>
    </row>
    <row r="59" spans="1:10" ht="15" customHeight="1" x14ac:dyDescent="0.25">
      <c r="A59"/>
      <c r="B59"/>
      <c r="C59" s="115"/>
      <c r="D59" s="36"/>
      <c r="E59" s="36"/>
      <c r="F59" s="36"/>
      <c r="G59" s="36"/>
      <c r="H59" s="36"/>
      <c r="I59" s="37"/>
      <c r="J59" s="37"/>
    </row>
    <row r="60" spans="1:10" ht="15" customHeight="1" x14ac:dyDescent="0.25">
      <c r="A60"/>
      <c r="B60"/>
      <c r="C60" s="115"/>
      <c r="D60" s="36"/>
      <c r="E60" s="36"/>
      <c r="F60" s="36"/>
      <c r="G60" s="36"/>
      <c r="H60" s="36"/>
      <c r="I60" s="37"/>
      <c r="J60" s="37"/>
    </row>
    <row r="61" spans="1:10" ht="15" customHeight="1" x14ac:dyDescent="0.25">
      <c r="A61"/>
      <c r="B61"/>
      <c r="C61" s="115"/>
      <c r="D61" s="36"/>
      <c r="E61" s="36"/>
      <c r="F61" s="36"/>
      <c r="G61" s="36"/>
      <c r="H61" s="36"/>
      <c r="I61" s="37"/>
      <c r="J61" s="37"/>
    </row>
    <row r="62" spans="1:10" ht="15" customHeight="1" x14ac:dyDescent="0.25">
      <c r="A62"/>
      <c r="B62"/>
      <c r="C62" s="115"/>
      <c r="D62" s="36"/>
      <c r="E62" s="36"/>
      <c r="F62" s="36"/>
      <c r="G62" s="36"/>
      <c r="H62" s="36"/>
      <c r="I62" s="37"/>
      <c r="J62" s="37"/>
    </row>
    <row r="63" spans="1:10" ht="15" customHeight="1" x14ac:dyDescent="0.25">
      <c r="A63"/>
      <c r="B63"/>
      <c r="C63" s="115"/>
      <c r="D63" s="36"/>
      <c r="E63" s="36"/>
      <c r="F63" s="36"/>
      <c r="G63" s="36"/>
      <c r="H63" s="36"/>
      <c r="I63" s="37"/>
      <c r="J63" s="37"/>
    </row>
    <row r="64" spans="1:10" ht="15" customHeight="1" x14ac:dyDescent="0.25">
      <c r="A64"/>
      <c r="B64"/>
      <c r="C64" s="115"/>
      <c r="D64" s="36"/>
      <c r="E64" s="36"/>
      <c r="F64" s="36"/>
      <c r="G64" s="36"/>
      <c r="H64" s="36"/>
      <c r="I64" s="37"/>
      <c r="J64" s="37"/>
    </row>
    <row r="65" spans="1:10" ht="15" customHeight="1" x14ac:dyDescent="0.25">
      <c r="A65"/>
      <c r="B65"/>
      <c r="C65" s="115"/>
      <c r="D65" s="36"/>
      <c r="E65" s="36"/>
      <c r="F65" s="36"/>
      <c r="G65" s="36"/>
      <c r="H65" s="36"/>
      <c r="I65" s="37"/>
      <c r="J65" s="37"/>
    </row>
    <row r="66" spans="1:10" ht="15" customHeight="1" x14ac:dyDescent="0.25">
      <c r="A66"/>
      <c r="B66"/>
      <c r="C66" s="115"/>
      <c r="D66" s="36"/>
      <c r="E66" s="36"/>
      <c r="F66" s="36"/>
      <c r="G66" s="36"/>
      <c r="H66" s="36"/>
      <c r="I66" s="37"/>
      <c r="J66" s="37"/>
    </row>
    <row r="67" spans="1:10" ht="15" customHeight="1" x14ac:dyDescent="0.25">
      <c r="A67"/>
      <c r="B67"/>
      <c r="C67" s="115"/>
      <c r="D67" s="36"/>
      <c r="E67" s="36"/>
      <c r="F67" s="36"/>
      <c r="G67" s="36"/>
      <c r="H67" s="36"/>
      <c r="I67" s="37"/>
      <c r="J67" s="37"/>
    </row>
    <row r="68" spans="1:10" ht="15" customHeight="1" x14ac:dyDescent="0.25">
      <c r="A68"/>
      <c r="B68"/>
      <c r="C68" s="115"/>
      <c r="D68" s="36"/>
      <c r="E68" s="36"/>
      <c r="F68" s="36"/>
      <c r="G68" s="36"/>
      <c r="H68" s="36"/>
      <c r="I68" s="37"/>
      <c r="J68" s="37"/>
    </row>
    <row r="69" spans="1:10" ht="15" customHeight="1" x14ac:dyDescent="0.25">
      <c r="A69"/>
      <c r="B69"/>
      <c r="C69" s="115"/>
      <c r="D69" s="36"/>
      <c r="E69" s="36"/>
      <c r="F69" s="36"/>
      <c r="G69" s="36"/>
      <c r="H69" s="36"/>
      <c r="I69" s="37"/>
      <c r="J69" s="37"/>
    </row>
    <row r="70" spans="1:10" ht="15" customHeight="1" x14ac:dyDescent="0.25">
      <c r="A70"/>
      <c r="B70"/>
      <c r="C70" s="115"/>
      <c r="D70" s="36"/>
      <c r="E70" s="36"/>
      <c r="F70" s="36"/>
      <c r="G70" s="36"/>
      <c r="H70" s="36"/>
      <c r="I70" s="37"/>
      <c r="J70" s="37"/>
    </row>
    <row r="71" spans="1:10" ht="15" customHeight="1" x14ac:dyDescent="0.25">
      <c r="A71"/>
      <c r="B71"/>
      <c r="C71" s="115"/>
      <c r="D71" s="36"/>
      <c r="E71" s="36"/>
      <c r="F71" s="36"/>
      <c r="G71" s="36"/>
      <c r="H71" s="36"/>
      <c r="I71" s="37"/>
      <c r="J71" s="37"/>
    </row>
    <row r="72" spans="1:10" ht="15" customHeight="1" x14ac:dyDescent="0.25">
      <c r="A72"/>
      <c r="B72"/>
      <c r="C72" s="115"/>
      <c r="D72" s="36"/>
      <c r="E72" s="36"/>
      <c r="F72" s="36"/>
      <c r="G72" s="36"/>
      <c r="H72" s="36"/>
      <c r="I72" s="37"/>
      <c r="J72" s="37"/>
    </row>
    <row r="73" spans="1:10" ht="15" customHeight="1" x14ac:dyDescent="0.25">
      <c r="A73"/>
      <c r="B73"/>
      <c r="C73" s="115"/>
      <c r="D73" s="36"/>
      <c r="E73" s="36"/>
      <c r="F73" s="36"/>
      <c r="G73" s="36"/>
      <c r="H73" s="36"/>
      <c r="I73" s="37"/>
      <c r="J73" s="37"/>
    </row>
    <row r="74" spans="1:10" ht="15" customHeight="1" x14ac:dyDescent="0.25">
      <c r="A74"/>
      <c r="B74"/>
      <c r="C74" s="115"/>
      <c r="D74" s="36"/>
      <c r="E74" s="36"/>
      <c r="F74" s="36"/>
      <c r="G74" s="36"/>
      <c r="H74" s="36"/>
      <c r="I74" s="37"/>
      <c r="J74" s="37"/>
    </row>
    <row r="75" spans="1:10" ht="15" customHeight="1" x14ac:dyDescent="0.25">
      <c r="A75"/>
      <c r="B75"/>
      <c r="C75" s="115"/>
      <c r="D75" s="36"/>
      <c r="E75" s="36"/>
      <c r="F75" s="36"/>
      <c r="G75" s="36"/>
      <c r="H75" s="36"/>
      <c r="I75" s="37"/>
      <c r="J75" s="37"/>
    </row>
    <row r="76" spans="1:10" ht="15" customHeight="1" x14ac:dyDescent="0.25">
      <c r="A76"/>
      <c r="B76"/>
      <c r="C76" s="115"/>
      <c r="D76" s="36"/>
      <c r="E76" s="36"/>
      <c r="F76" s="36"/>
      <c r="G76" s="36"/>
      <c r="H76" s="36"/>
      <c r="I76" s="37"/>
      <c r="J76" s="37"/>
    </row>
    <row r="77" spans="1:10" ht="15" customHeight="1" x14ac:dyDescent="0.25">
      <c r="A77"/>
      <c r="B77"/>
      <c r="C77" s="115"/>
      <c r="D77" s="36"/>
      <c r="E77" s="36"/>
      <c r="F77" s="36"/>
      <c r="G77" s="36"/>
      <c r="H77" s="36"/>
      <c r="I77" s="37"/>
      <c r="J77" s="37"/>
    </row>
    <row r="78" spans="1:10" ht="15" customHeight="1" x14ac:dyDescent="0.25">
      <c r="A78"/>
      <c r="B78"/>
      <c r="C78" s="115"/>
      <c r="D78" s="36"/>
      <c r="E78" s="36"/>
      <c r="F78" s="36"/>
      <c r="G78" s="36"/>
      <c r="H78" s="36"/>
      <c r="I78" s="37"/>
      <c r="J78" s="37"/>
    </row>
    <row r="79" spans="1:10" ht="15" customHeight="1" x14ac:dyDescent="0.25">
      <c r="A79"/>
      <c r="B79"/>
      <c r="C79" s="115"/>
      <c r="D79" s="36"/>
      <c r="E79" s="36"/>
      <c r="F79" s="36"/>
      <c r="G79" s="36"/>
      <c r="H79" s="36"/>
      <c r="I79" s="37"/>
      <c r="J79" s="37"/>
    </row>
    <row r="80" spans="1:10" ht="15" customHeight="1" x14ac:dyDescent="0.25">
      <c r="A80"/>
      <c r="B80"/>
      <c r="C80" s="115"/>
      <c r="D80" s="36"/>
      <c r="E80" s="36"/>
      <c r="F80" s="36"/>
      <c r="G80" s="36"/>
      <c r="H80" s="36"/>
      <c r="I80" s="37"/>
      <c r="J80" s="37"/>
    </row>
    <row r="81" spans="1:10" ht="15" customHeight="1" x14ac:dyDescent="0.25">
      <c r="A81"/>
      <c r="B81"/>
      <c r="C81" s="115"/>
      <c r="D81" s="36"/>
      <c r="E81" s="36"/>
      <c r="F81" s="36"/>
      <c r="G81" s="36"/>
      <c r="H81" s="36"/>
      <c r="I81" s="37"/>
      <c r="J81" s="37"/>
    </row>
    <row r="82" spans="1:10" ht="15" customHeight="1" x14ac:dyDescent="0.25">
      <c r="A82"/>
      <c r="B82"/>
      <c r="C82" s="115"/>
      <c r="D82" s="36"/>
      <c r="E82" s="36"/>
      <c r="F82" s="36"/>
      <c r="G82" s="36"/>
      <c r="H82" s="36"/>
      <c r="I82" s="37"/>
      <c r="J82" s="37"/>
    </row>
    <row r="83" spans="1:10" ht="15" customHeight="1" x14ac:dyDescent="0.25">
      <c r="A83"/>
      <c r="B83"/>
      <c r="C83" s="115"/>
      <c r="D83" s="36"/>
      <c r="E83" s="36"/>
      <c r="F83" s="36"/>
      <c r="G83" s="36"/>
      <c r="H83" s="36"/>
      <c r="I83" s="37"/>
      <c r="J83" s="37"/>
    </row>
    <row r="84" spans="1:10" ht="15" customHeight="1" x14ac:dyDescent="0.25">
      <c r="A84"/>
      <c r="B84"/>
      <c r="C84" s="115"/>
      <c r="D84" s="36"/>
      <c r="E84" s="36"/>
      <c r="F84" s="36"/>
      <c r="G84" s="36"/>
      <c r="H84" s="36"/>
      <c r="I84" s="37"/>
      <c r="J84" s="37"/>
    </row>
    <row r="85" spans="1:10" ht="15" customHeight="1" x14ac:dyDescent="0.25">
      <c r="A85"/>
      <c r="B85"/>
      <c r="C85" s="115"/>
      <c r="D85" s="36"/>
      <c r="E85" s="36"/>
      <c r="F85" s="36"/>
      <c r="G85" s="36"/>
      <c r="H85" s="36"/>
      <c r="I85" s="37"/>
      <c r="J85" s="37"/>
    </row>
    <row r="86" spans="1:10" ht="15" customHeight="1" x14ac:dyDescent="0.25">
      <c r="A86"/>
      <c r="B86"/>
      <c r="C86" s="115"/>
      <c r="D86" s="36"/>
      <c r="E86" s="36"/>
      <c r="F86" s="36"/>
      <c r="G86" s="36"/>
      <c r="H86" s="36"/>
      <c r="I86" s="37"/>
      <c r="J86" s="37"/>
    </row>
    <row r="87" spans="1:10" ht="15" customHeight="1" x14ac:dyDescent="0.25">
      <c r="A87"/>
      <c r="B87"/>
      <c r="C87" s="115"/>
      <c r="D87" s="36"/>
      <c r="E87" s="36"/>
      <c r="F87" s="36"/>
      <c r="G87" s="36"/>
      <c r="H87" s="36"/>
      <c r="I87" s="37"/>
      <c r="J87" s="37"/>
    </row>
    <row r="88" spans="1:10" ht="15" customHeight="1" x14ac:dyDescent="0.25">
      <c r="A88"/>
      <c r="B88"/>
      <c r="C88" s="115"/>
      <c r="D88" s="36"/>
      <c r="E88" s="36"/>
      <c r="F88" s="36"/>
      <c r="G88" s="36"/>
      <c r="H88" s="36"/>
      <c r="I88" s="37"/>
      <c r="J88" s="37"/>
    </row>
    <row r="89" spans="1:10" ht="15" customHeight="1" x14ac:dyDescent="0.25">
      <c r="A89"/>
      <c r="B89"/>
      <c r="C89" s="115"/>
      <c r="D89" s="36"/>
      <c r="E89" s="36"/>
      <c r="F89" s="36"/>
      <c r="G89" s="36"/>
      <c r="H89" s="36"/>
      <c r="I89" s="37"/>
      <c r="J89" s="37"/>
    </row>
    <row r="90" spans="1:10" ht="15" customHeight="1" x14ac:dyDescent="0.25">
      <c r="A90"/>
      <c r="B90"/>
      <c r="C90" s="115"/>
      <c r="D90" s="36"/>
      <c r="E90" s="36"/>
      <c r="F90" s="36"/>
      <c r="G90" s="36"/>
      <c r="H90" s="36"/>
      <c r="I90" s="37"/>
      <c r="J90" s="37"/>
    </row>
    <row r="91" spans="1:10" ht="15" customHeight="1" x14ac:dyDescent="0.25">
      <c r="A91"/>
      <c r="B91"/>
      <c r="C91" s="115"/>
      <c r="D91" s="36"/>
      <c r="E91" s="36"/>
      <c r="F91" s="36"/>
      <c r="G91" s="36"/>
      <c r="H91" s="36"/>
      <c r="I91" s="37"/>
      <c r="J91" s="37"/>
    </row>
    <row r="92" spans="1:10" ht="15" customHeight="1" x14ac:dyDescent="0.25">
      <c r="A92"/>
      <c r="B92"/>
      <c r="C92" s="115"/>
      <c r="D92" s="36"/>
      <c r="E92" s="36"/>
      <c r="F92" s="36"/>
      <c r="G92" s="36"/>
      <c r="H92" s="36"/>
      <c r="I92" s="37"/>
      <c r="J92" s="37"/>
    </row>
    <row r="93" spans="1:10" ht="15" customHeight="1" x14ac:dyDescent="0.25">
      <c r="A93"/>
      <c r="B93"/>
      <c r="C93" s="115"/>
      <c r="D93" s="36"/>
      <c r="E93" s="36"/>
      <c r="F93" s="36"/>
      <c r="G93" s="36"/>
      <c r="H93" s="36"/>
      <c r="I93" s="37"/>
      <c r="J93" s="37"/>
    </row>
    <row r="94" spans="1:10" ht="15" customHeight="1" x14ac:dyDescent="0.25">
      <c r="A94"/>
      <c r="B94"/>
      <c r="C94" s="115"/>
      <c r="D94" s="36"/>
      <c r="E94" s="36"/>
      <c r="F94" s="36"/>
      <c r="G94" s="36"/>
      <c r="H94" s="36"/>
      <c r="I94" s="37"/>
      <c r="J94" s="37"/>
    </row>
    <row r="95" spans="1:10" ht="15" customHeight="1" x14ac:dyDescent="0.25">
      <c r="A95"/>
      <c r="B95"/>
      <c r="C95" s="115"/>
      <c r="D95" s="36"/>
      <c r="E95" s="36"/>
      <c r="F95" s="36"/>
      <c r="G95" s="36"/>
      <c r="H95" s="36"/>
      <c r="I95" s="37"/>
      <c r="J95" s="37"/>
    </row>
    <row r="96" spans="1:10" ht="15" customHeight="1" x14ac:dyDescent="0.25">
      <c r="A96"/>
      <c r="B96"/>
      <c r="C96" s="115"/>
      <c r="D96" s="36"/>
      <c r="E96" s="36"/>
      <c r="F96" s="36"/>
      <c r="G96" s="36"/>
      <c r="H96" s="36"/>
      <c r="I96" s="37"/>
      <c r="J96" s="37"/>
    </row>
    <row r="97" spans="1:10" ht="15" customHeight="1" x14ac:dyDescent="0.25">
      <c r="A97"/>
      <c r="B97"/>
      <c r="C97" s="115"/>
      <c r="D97" s="36"/>
      <c r="E97" s="36"/>
      <c r="F97" s="36"/>
      <c r="G97" s="36"/>
      <c r="H97" s="36"/>
      <c r="I97" s="37"/>
      <c r="J97" s="37"/>
    </row>
    <row r="98" spans="1:10" ht="15" customHeight="1" x14ac:dyDescent="0.25">
      <c r="A98"/>
      <c r="B98"/>
      <c r="C98" s="115"/>
      <c r="D98" s="36"/>
      <c r="E98" s="36"/>
      <c r="F98" s="36"/>
      <c r="G98" s="36"/>
      <c r="H98" s="36"/>
      <c r="I98" s="37"/>
      <c r="J98" s="37"/>
    </row>
    <row r="99" spans="1:10" ht="15" customHeight="1" x14ac:dyDescent="0.25">
      <c r="A99"/>
      <c r="B99"/>
      <c r="C99" s="115"/>
      <c r="D99" s="36"/>
      <c r="E99" s="36"/>
      <c r="F99" s="36"/>
      <c r="G99" s="36"/>
      <c r="H99" s="36"/>
      <c r="I99" s="37"/>
      <c r="J99" s="37"/>
    </row>
    <row r="100" spans="1:10" ht="15" customHeight="1" x14ac:dyDescent="0.25">
      <c r="A100"/>
      <c r="B100"/>
      <c r="C100" s="115"/>
      <c r="D100" s="36"/>
      <c r="E100" s="36"/>
      <c r="F100" s="36"/>
      <c r="G100" s="36"/>
      <c r="H100" s="36"/>
      <c r="I100" s="37"/>
      <c r="J100" s="37"/>
    </row>
    <row r="101" spans="1:10" ht="15" customHeight="1" x14ac:dyDescent="0.25">
      <c r="A101"/>
      <c r="B101"/>
      <c r="C101" s="115"/>
      <c r="D101" s="36"/>
      <c r="E101" s="36"/>
      <c r="F101" s="36"/>
      <c r="G101" s="36"/>
      <c r="H101" s="36"/>
      <c r="I101" s="37"/>
      <c r="J101" s="37"/>
    </row>
    <row r="102" spans="1:10" ht="15" customHeight="1" x14ac:dyDescent="0.25">
      <c r="A102"/>
      <c r="B102"/>
      <c r="C102" s="115"/>
      <c r="D102" s="36"/>
      <c r="E102" s="36"/>
      <c r="F102" s="36"/>
      <c r="G102" s="36"/>
      <c r="H102" s="36"/>
      <c r="I102" s="37"/>
      <c r="J102" s="37"/>
    </row>
    <row r="103" spans="1:10" ht="15" customHeight="1" x14ac:dyDescent="0.25">
      <c r="A103"/>
      <c r="B103"/>
      <c r="C103" s="115"/>
      <c r="D103" s="36"/>
      <c r="E103" s="36"/>
      <c r="F103" s="36"/>
      <c r="G103" s="36"/>
      <c r="H103" s="36"/>
      <c r="I103" s="37"/>
      <c r="J103" s="37"/>
    </row>
    <row r="104" spans="1:10" ht="15" customHeight="1" x14ac:dyDescent="0.25">
      <c r="A104"/>
      <c r="B104"/>
      <c r="C104" s="115"/>
      <c r="D104" s="36"/>
      <c r="E104" s="36"/>
      <c r="F104" s="36"/>
      <c r="G104" s="36"/>
      <c r="H104" s="36"/>
      <c r="I104" s="37"/>
      <c r="J104" s="37"/>
    </row>
  </sheetData>
  <autoFilter ref="A5:J5" xr:uid="{3024CC72-FEEF-40AA-9671-84A14BDF88F2}"/>
  <mergeCells count="4">
    <mergeCell ref="A1:J1"/>
    <mergeCell ref="A2:J2"/>
    <mergeCell ref="D4:E4"/>
    <mergeCell ref="F4:G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19E92-A01B-4030-B249-A8D8DDC07A7F}">
  <dimension ref="A1:J174"/>
  <sheetViews>
    <sheetView workbookViewId="0">
      <selection sqref="A1:J1"/>
    </sheetView>
  </sheetViews>
  <sheetFormatPr defaultColWidth="14.42578125" defaultRowHeight="12.75" x14ac:dyDescent="0.2"/>
  <cols>
    <col min="1" max="1" width="25" style="32" bestFit="1" customWidth="1"/>
    <col min="2" max="2" width="25.7109375" style="32" customWidth="1"/>
    <col min="3" max="3" width="16.7109375" style="116" customWidth="1"/>
    <col min="4" max="7" width="6.7109375" style="32" customWidth="1"/>
    <col min="8" max="10" width="8.7109375" style="32" customWidth="1"/>
    <col min="11" max="16384" width="14.42578125" style="32"/>
  </cols>
  <sheetData>
    <row r="1" spans="1:10" s="8" customFormat="1" ht="20.25" x14ac:dyDescent="0.3">
      <c r="A1" s="158" t="s">
        <v>1893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0" s="1" customFormat="1" ht="12.75" customHeight="1" x14ac:dyDescent="0.25">
      <c r="A2" s="159"/>
      <c r="B2" s="126"/>
      <c r="C2" s="126"/>
      <c r="D2" s="126"/>
      <c r="E2" s="126"/>
      <c r="F2" s="126"/>
      <c r="G2" s="126"/>
      <c r="H2" s="126"/>
      <c r="I2" s="126"/>
      <c r="J2" s="126"/>
    </row>
    <row r="3" spans="1:10" ht="15" customHeight="1" x14ac:dyDescent="0.25">
      <c r="A3" s="9" t="s">
        <v>1861</v>
      </c>
      <c r="B3" s="31"/>
      <c r="C3" s="113"/>
      <c r="D3" s="31"/>
      <c r="E3" s="31"/>
      <c r="F3" s="31"/>
      <c r="G3" s="38" t="s">
        <v>1821</v>
      </c>
      <c r="H3" s="31"/>
      <c r="I3" s="31"/>
      <c r="J3" s="31"/>
    </row>
    <row r="4" spans="1:10" ht="15" customHeight="1" x14ac:dyDescent="0.2">
      <c r="A4" s="33"/>
      <c r="B4" s="33"/>
      <c r="C4" s="114"/>
      <c r="D4" s="164" t="s">
        <v>3</v>
      </c>
      <c r="E4" s="165"/>
      <c r="F4" s="164" t="s">
        <v>2</v>
      </c>
      <c r="G4" s="165"/>
      <c r="H4" s="34"/>
      <c r="I4" s="34"/>
      <c r="J4" s="34"/>
    </row>
    <row r="5" spans="1:10" ht="15" customHeight="1" x14ac:dyDescent="0.2">
      <c r="A5" s="33" t="s">
        <v>1835</v>
      </c>
      <c r="B5" s="33" t="s">
        <v>1837</v>
      </c>
      <c r="C5" s="114" t="s">
        <v>1823</v>
      </c>
      <c r="D5" s="34" t="s">
        <v>8</v>
      </c>
      <c r="E5" s="34" t="s">
        <v>10</v>
      </c>
      <c r="F5" s="34" t="s">
        <v>8</v>
      </c>
      <c r="G5" s="34" t="s">
        <v>10</v>
      </c>
      <c r="H5" s="35" t="s">
        <v>1</v>
      </c>
      <c r="I5" s="35" t="s">
        <v>1824</v>
      </c>
      <c r="J5" s="35" t="s">
        <v>1825</v>
      </c>
    </row>
    <row r="6" spans="1:10" ht="15" customHeight="1" x14ac:dyDescent="0.25">
      <c r="A6" t="s">
        <v>1507</v>
      </c>
      <c r="B6" t="s">
        <v>1513</v>
      </c>
      <c r="C6" s="115">
        <v>110</v>
      </c>
      <c r="D6" s="36">
        <v>21</v>
      </c>
      <c r="E6" s="36">
        <v>3</v>
      </c>
      <c r="F6" s="36">
        <v>490</v>
      </c>
      <c r="G6" s="36">
        <v>354</v>
      </c>
      <c r="H6" s="36">
        <v>6</v>
      </c>
      <c r="I6" s="37">
        <v>0.875</v>
      </c>
      <c r="J6" s="37">
        <v>0.58056872037914697</v>
      </c>
    </row>
    <row r="7" spans="1:10" ht="15" customHeight="1" x14ac:dyDescent="0.25">
      <c r="A7" t="s">
        <v>1507</v>
      </c>
      <c r="B7" t="s">
        <v>1511</v>
      </c>
      <c r="C7" s="115">
        <v>110</v>
      </c>
      <c r="D7" s="36">
        <v>2</v>
      </c>
      <c r="E7" s="36">
        <v>2</v>
      </c>
      <c r="F7" s="36">
        <v>72</v>
      </c>
      <c r="G7" s="36">
        <v>87</v>
      </c>
      <c r="H7" s="36">
        <v>1</v>
      </c>
      <c r="I7" s="37">
        <v>0.5</v>
      </c>
      <c r="J7" s="37">
        <v>0.45283018867924529</v>
      </c>
    </row>
    <row r="8" spans="1:10" ht="15" customHeight="1" x14ac:dyDescent="0.25">
      <c r="A8" t="s">
        <v>1544</v>
      </c>
      <c r="B8" t="s">
        <v>1511</v>
      </c>
      <c r="C8" s="115">
        <v>110</v>
      </c>
      <c r="D8" s="36">
        <v>1</v>
      </c>
      <c r="E8" s="36">
        <v>3</v>
      </c>
      <c r="F8" s="36">
        <v>60</v>
      </c>
      <c r="G8" s="36">
        <v>81</v>
      </c>
      <c r="H8" s="36">
        <v>2</v>
      </c>
      <c r="I8" s="37">
        <v>0.25</v>
      </c>
      <c r="J8" s="37">
        <v>0.42553191489361702</v>
      </c>
    </row>
    <row r="9" spans="1:10" ht="15" customHeight="1" x14ac:dyDescent="0.25">
      <c r="A9" t="s">
        <v>1544</v>
      </c>
      <c r="B9" t="s">
        <v>1581</v>
      </c>
      <c r="C9" s="115">
        <v>110</v>
      </c>
      <c r="D9" s="36">
        <v>0</v>
      </c>
      <c r="E9" s="36">
        <v>0</v>
      </c>
      <c r="F9" s="36">
        <v>0</v>
      </c>
      <c r="G9" s="36">
        <v>0</v>
      </c>
      <c r="H9" s="36">
        <v>1</v>
      </c>
      <c r="I9" s="37">
        <v>0</v>
      </c>
      <c r="J9" s="37">
        <v>0</v>
      </c>
    </row>
    <row r="10" spans="1:10" ht="15" customHeight="1" x14ac:dyDescent="0.25">
      <c r="A10" t="s">
        <v>1592</v>
      </c>
      <c r="B10" t="s">
        <v>1511</v>
      </c>
      <c r="C10" s="115">
        <v>110</v>
      </c>
      <c r="D10" s="36">
        <v>5</v>
      </c>
      <c r="E10" s="36">
        <v>5</v>
      </c>
      <c r="F10" s="36">
        <v>186</v>
      </c>
      <c r="G10" s="36">
        <v>187</v>
      </c>
      <c r="H10" s="36">
        <v>3</v>
      </c>
      <c r="I10" s="37">
        <v>0.5</v>
      </c>
      <c r="J10" s="37">
        <v>0.49865951742627346</v>
      </c>
    </row>
    <row r="11" spans="1:10" ht="15" customHeight="1" x14ac:dyDescent="0.25">
      <c r="A11" t="s">
        <v>1526</v>
      </c>
      <c r="B11" t="s">
        <v>1531</v>
      </c>
      <c r="C11" s="115">
        <v>110</v>
      </c>
      <c r="D11" s="36">
        <v>2</v>
      </c>
      <c r="E11" s="36">
        <v>0</v>
      </c>
      <c r="F11" s="36">
        <v>42</v>
      </c>
      <c r="G11" s="36">
        <v>29</v>
      </c>
      <c r="H11" s="36">
        <v>1</v>
      </c>
      <c r="I11" s="37">
        <v>1</v>
      </c>
      <c r="J11" s="37">
        <v>0.59154929577464788</v>
      </c>
    </row>
    <row r="12" spans="1:10" ht="15" customHeight="1" x14ac:dyDescent="0.25">
      <c r="A12" t="s">
        <v>1526</v>
      </c>
      <c r="B12" t="s">
        <v>1511</v>
      </c>
      <c r="C12" s="115">
        <v>110</v>
      </c>
      <c r="D12" s="36">
        <v>0</v>
      </c>
      <c r="E12" s="36">
        <v>2</v>
      </c>
      <c r="F12" s="36">
        <v>36</v>
      </c>
      <c r="G12" s="36">
        <v>43</v>
      </c>
      <c r="H12" s="36">
        <v>1</v>
      </c>
      <c r="I12" s="37">
        <v>0</v>
      </c>
      <c r="J12" s="37">
        <v>0.45569620253164556</v>
      </c>
    </row>
    <row r="13" spans="1:10" ht="15" customHeight="1" x14ac:dyDescent="0.25">
      <c r="A13" t="s">
        <v>1573</v>
      </c>
      <c r="B13" t="s">
        <v>1578</v>
      </c>
      <c r="C13" s="115">
        <v>110</v>
      </c>
      <c r="D13" s="36">
        <v>0</v>
      </c>
      <c r="E13" s="36">
        <v>2</v>
      </c>
      <c r="F13" s="36">
        <v>21</v>
      </c>
      <c r="G13" s="36">
        <v>42</v>
      </c>
      <c r="H13" s="36">
        <v>1</v>
      </c>
      <c r="I13" s="37">
        <v>0</v>
      </c>
      <c r="J13" s="37">
        <v>0.33333333333333331</v>
      </c>
    </row>
    <row r="14" spans="1:10" ht="15" customHeight="1" x14ac:dyDescent="0.25">
      <c r="A14" t="s">
        <v>1575</v>
      </c>
      <c r="B14" t="s">
        <v>1531</v>
      </c>
      <c r="C14" s="115">
        <v>110</v>
      </c>
      <c r="D14" s="36">
        <v>2</v>
      </c>
      <c r="E14" s="36">
        <v>2</v>
      </c>
      <c r="F14" s="36">
        <v>81</v>
      </c>
      <c r="G14" s="36">
        <v>64</v>
      </c>
      <c r="H14" s="36">
        <v>1</v>
      </c>
      <c r="I14" s="37">
        <v>0.5</v>
      </c>
      <c r="J14" s="37">
        <v>0.55862068965517242</v>
      </c>
    </row>
    <row r="15" spans="1:10" ht="15" customHeight="1" x14ac:dyDescent="0.25">
      <c r="A15" t="s">
        <v>1528</v>
      </c>
      <c r="B15" t="s">
        <v>1511</v>
      </c>
      <c r="C15" s="115">
        <v>110</v>
      </c>
      <c r="D15" s="36">
        <v>2</v>
      </c>
      <c r="E15" s="36">
        <v>0</v>
      </c>
      <c r="F15" s="36">
        <v>42</v>
      </c>
      <c r="G15" s="36">
        <v>25</v>
      </c>
      <c r="H15" s="36">
        <v>1</v>
      </c>
      <c r="I15" s="37">
        <v>1</v>
      </c>
      <c r="J15" s="37">
        <v>0.62686567164179108</v>
      </c>
    </row>
    <row r="16" spans="1:10" ht="15" customHeight="1" x14ac:dyDescent="0.25">
      <c r="A16" t="s">
        <v>1528</v>
      </c>
      <c r="B16" t="s">
        <v>1531</v>
      </c>
      <c r="C16" s="115">
        <v>110</v>
      </c>
      <c r="D16" s="36">
        <v>5</v>
      </c>
      <c r="E16" s="36">
        <v>1</v>
      </c>
      <c r="F16" s="36">
        <v>122</v>
      </c>
      <c r="G16" s="36">
        <v>88</v>
      </c>
      <c r="H16" s="36">
        <v>2</v>
      </c>
      <c r="I16" s="37">
        <v>0.83333333333333337</v>
      </c>
      <c r="J16" s="37">
        <v>0.580952380952381</v>
      </c>
    </row>
    <row r="17" spans="1:10" ht="15" customHeight="1" x14ac:dyDescent="0.25">
      <c r="A17" t="s">
        <v>1528</v>
      </c>
      <c r="B17" t="s">
        <v>1513</v>
      </c>
      <c r="C17" s="115">
        <v>110</v>
      </c>
      <c r="D17" s="36">
        <v>3</v>
      </c>
      <c r="E17" s="36">
        <v>1</v>
      </c>
      <c r="F17" s="36">
        <v>79</v>
      </c>
      <c r="G17" s="36">
        <v>68</v>
      </c>
      <c r="H17" s="36">
        <v>1</v>
      </c>
      <c r="I17" s="37">
        <v>0.75</v>
      </c>
      <c r="J17" s="37">
        <v>0.5374149659863946</v>
      </c>
    </row>
    <row r="18" spans="1:10" ht="15" customHeight="1" x14ac:dyDescent="0.25">
      <c r="A18" t="s">
        <v>1509</v>
      </c>
      <c r="B18" t="s">
        <v>1515</v>
      </c>
      <c r="C18" s="115">
        <v>110</v>
      </c>
      <c r="D18" s="36">
        <v>0</v>
      </c>
      <c r="E18" s="36">
        <v>4</v>
      </c>
      <c r="F18" s="36">
        <v>49</v>
      </c>
      <c r="G18" s="36">
        <v>84</v>
      </c>
      <c r="H18" s="36">
        <v>1</v>
      </c>
      <c r="I18" s="37">
        <v>0</v>
      </c>
      <c r="J18" s="37">
        <v>0.36842105263157893</v>
      </c>
    </row>
    <row r="19" spans="1:10" ht="15" customHeight="1" x14ac:dyDescent="0.25">
      <c r="A19" t="s">
        <v>1509</v>
      </c>
      <c r="B19" t="s">
        <v>1581</v>
      </c>
      <c r="C19" s="115">
        <v>110</v>
      </c>
      <c r="D19" s="36">
        <v>0</v>
      </c>
      <c r="E19" s="36">
        <v>4</v>
      </c>
      <c r="F19" s="36">
        <v>49</v>
      </c>
      <c r="G19" s="36">
        <v>84</v>
      </c>
      <c r="H19" s="36">
        <v>1</v>
      </c>
      <c r="I19" s="37">
        <v>0</v>
      </c>
      <c r="J19" s="37">
        <v>0.36842105263157893</v>
      </c>
    </row>
    <row r="20" spans="1:10" ht="15" customHeight="1" x14ac:dyDescent="0.25">
      <c r="A20" t="s">
        <v>1509</v>
      </c>
      <c r="B20" t="s">
        <v>1547</v>
      </c>
      <c r="C20" s="115">
        <v>110</v>
      </c>
      <c r="D20" s="36">
        <v>0</v>
      </c>
      <c r="E20" s="36">
        <v>4</v>
      </c>
      <c r="F20" s="36">
        <v>42</v>
      </c>
      <c r="G20" s="36">
        <v>84</v>
      </c>
      <c r="H20" s="36">
        <v>1</v>
      </c>
      <c r="I20" s="37">
        <v>0</v>
      </c>
      <c r="J20" s="37">
        <v>0.33333333333333331</v>
      </c>
    </row>
    <row r="21" spans="1:10" ht="15" customHeight="1" x14ac:dyDescent="0.25">
      <c r="A21" t="s">
        <v>1559</v>
      </c>
      <c r="B21" t="s">
        <v>1515</v>
      </c>
      <c r="C21" s="115">
        <v>110</v>
      </c>
      <c r="D21" s="36">
        <v>2</v>
      </c>
      <c r="E21" s="36">
        <v>2</v>
      </c>
      <c r="F21" s="36">
        <v>69</v>
      </c>
      <c r="G21" s="36">
        <v>76</v>
      </c>
      <c r="H21" s="36">
        <v>1</v>
      </c>
      <c r="I21" s="37">
        <v>0.5</v>
      </c>
      <c r="J21" s="37">
        <v>0.47586206896551725</v>
      </c>
    </row>
    <row r="22" spans="1:10" ht="15" customHeight="1" x14ac:dyDescent="0.25">
      <c r="A22" t="s">
        <v>1559</v>
      </c>
      <c r="B22" t="s">
        <v>1547</v>
      </c>
      <c r="C22" s="115">
        <v>110</v>
      </c>
      <c r="D22" s="36">
        <v>2</v>
      </c>
      <c r="E22" s="36">
        <v>2</v>
      </c>
      <c r="F22" s="36">
        <v>64</v>
      </c>
      <c r="G22" s="36">
        <v>72</v>
      </c>
      <c r="H22" s="36">
        <v>1</v>
      </c>
      <c r="I22" s="37">
        <v>0.5</v>
      </c>
      <c r="J22" s="37">
        <v>0.47058823529411764</v>
      </c>
    </row>
    <row r="23" spans="1:10" ht="15" customHeight="1" x14ac:dyDescent="0.25">
      <c r="A23" t="s">
        <v>1559</v>
      </c>
      <c r="B23" t="s">
        <v>1578</v>
      </c>
      <c r="C23" s="115">
        <v>110</v>
      </c>
      <c r="D23" s="36">
        <v>0</v>
      </c>
      <c r="E23" s="36">
        <v>2</v>
      </c>
      <c r="F23" s="36">
        <v>32</v>
      </c>
      <c r="G23" s="36">
        <v>42</v>
      </c>
      <c r="H23" s="36">
        <v>1</v>
      </c>
      <c r="I23" s="37">
        <v>0</v>
      </c>
      <c r="J23" s="37">
        <v>0.43243243243243246</v>
      </c>
    </row>
    <row r="24" spans="1:10" ht="15" customHeight="1" x14ac:dyDescent="0.25">
      <c r="A24" t="s">
        <v>1559</v>
      </c>
      <c r="B24" t="s">
        <v>1790</v>
      </c>
      <c r="C24" s="115">
        <v>110</v>
      </c>
      <c r="D24" s="36">
        <v>0</v>
      </c>
      <c r="E24" s="36">
        <v>2</v>
      </c>
      <c r="F24" s="36">
        <v>32</v>
      </c>
      <c r="G24" s="36">
        <v>43</v>
      </c>
      <c r="H24" s="36">
        <v>1</v>
      </c>
      <c r="I24" s="37">
        <v>0</v>
      </c>
      <c r="J24" s="37">
        <v>0.42666666666666669</v>
      </c>
    </row>
    <row r="25" spans="1:10" ht="15" customHeight="1" x14ac:dyDescent="0.25">
      <c r="A25" t="s">
        <v>1505</v>
      </c>
      <c r="B25" t="s">
        <v>1513</v>
      </c>
      <c r="C25" s="115">
        <v>110</v>
      </c>
      <c r="D25" s="36">
        <v>2</v>
      </c>
      <c r="E25" s="36">
        <v>2</v>
      </c>
      <c r="F25" s="36">
        <v>77</v>
      </c>
      <c r="G25" s="36">
        <v>63</v>
      </c>
      <c r="H25" s="36">
        <v>1</v>
      </c>
      <c r="I25" s="37">
        <v>0.5</v>
      </c>
      <c r="J25" s="37">
        <v>0.55000000000000004</v>
      </c>
    </row>
    <row r="26" spans="1:10" ht="15" customHeight="1" x14ac:dyDescent="0.25">
      <c r="A26" t="s">
        <v>1505</v>
      </c>
      <c r="B26" t="s">
        <v>1511</v>
      </c>
      <c r="C26" s="115">
        <v>110</v>
      </c>
      <c r="D26" s="36">
        <v>0</v>
      </c>
      <c r="E26" s="36">
        <v>2</v>
      </c>
      <c r="F26" s="36">
        <v>31</v>
      </c>
      <c r="G26" s="36">
        <v>42</v>
      </c>
      <c r="H26" s="36">
        <v>1</v>
      </c>
      <c r="I26" s="37">
        <v>0</v>
      </c>
      <c r="J26" s="37">
        <v>0.42465753424657532</v>
      </c>
    </row>
    <row r="27" spans="1:10" ht="15" customHeight="1" x14ac:dyDescent="0.25">
      <c r="A27" t="s">
        <v>1506</v>
      </c>
      <c r="B27" t="s">
        <v>1512</v>
      </c>
      <c r="C27" s="115" t="s">
        <v>1826</v>
      </c>
      <c r="D27" s="36">
        <v>10</v>
      </c>
      <c r="E27" s="36">
        <v>4</v>
      </c>
      <c r="F27" s="36">
        <v>266</v>
      </c>
      <c r="G27" s="36">
        <v>230</v>
      </c>
      <c r="H27" s="36">
        <v>7</v>
      </c>
      <c r="I27" s="37">
        <v>0.7142857142857143</v>
      </c>
      <c r="J27" s="37">
        <v>0.53629032258064513</v>
      </c>
    </row>
    <row r="28" spans="1:10" ht="15" customHeight="1" x14ac:dyDescent="0.25">
      <c r="A28" t="s">
        <v>1506</v>
      </c>
      <c r="B28" t="s">
        <v>1614</v>
      </c>
      <c r="C28" s="115" t="s">
        <v>1826</v>
      </c>
      <c r="D28" s="36">
        <v>2</v>
      </c>
      <c r="E28" s="36">
        <v>2</v>
      </c>
      <c r="F28" s="36">
        <v>73</v>
      </c>
      <c r="G28" s="36">
        <v>74</v>
      </c>
      <c r="H28" s="36">
        <v>1</v>
      </c>
      <c r="I28" s="37">
        <v>0.5</v>
      </c>
      <c r="J28" s="37">
        <v>0.49659863945578231</v>
      </c>
    </row>
    <row r="29" spans="1:10" ht="15" customHeight="1" x14ac:dyDescent="0.25">
      <c r="A29" t="s">
        <v>1506</v>
      </c>
      <c r="B29" t="s">
        <v>1593</v>
      </c>
      <c r="C29" s="115" t="s">
        <v>1826</v>
      </c>
      <c r="D29" s="36">
        <v>0</v>
      </c>
      <c r="E29" s="36">
        <v>2</v>
      </c>
      <c r="F29" s="36">
        <v>19</v>
      </c>
      <c r="G29" s="36">
        <v>42</v>
      </c>
      <c r="H29" s="36">
        <v>1</v>
      </c>
      <c r="I29" s="37">
        <v>0</v>
      </c>
      <c r="J29" s="37">
        <v>0.31147540983606559</v>
      </c>
    </row>
    <row r="30" spans="1:10" ht="15" customHeight="1" x14ac:dyDescent="0.25">
      <c r="A30" t="s">
        <v>1510</v>
      </c>
      <c r="B30" t="s">
        <v>1639</v>
      </c>
      <c r="C30" s="115" t="s">
        <v>1826</v>
      </c>
      <c r="D30" s="36">
        <v>2</v>
      </c>
      <c r="E30" s="36">
        <v>2</v>
      </c>
      <c r="F30" s="36">
        <v>79</v>
      </c>
      <c r="G30" s="36">
        <v>55</v>
      </c>
      <c r="H30" s="36">
        <v>1</v>
      </c>
      <c r="I30" s="37">
        <v>0.5</v>
      </c>
      <c r="J30" s="37">
        <v>0.58955223880597019</v>
      </c>
    </row>
    <row r="31" spans="1:10" ht="15" customHeight="1" x14ac:dyDescent="0.25">
      <c r="A31" t="s">
        <v>1510</v>
      </c>
      <c r="B31" t="s">
        <v>1516</v>
      </c>
      <c r="C31" s="115" t="s">
        <v>1826</v>
      </c>
      <c r="D31" s="36">
        <v>12</v>
      </c>
      <c r="E31" s="36">
        <v>12</v>
      </c>
      <c r="F31" s="36">
        <v>445</v>
      </c>
      <c r="G31" s="36">
        <v>438</v>
      </c>
      <c r="H31" s="36">
        <v>6</v>
      </c>
      <c r="I31" s="37">
        <v>0.5</v>
      </c>
      <c r="J31" s="37">
        <v>0.50396375990939979</v>
      </c>
    </row>
    <row r="32" spans="1:10" ht="15" customHeight="1" x14ac:dyDescent="0.25">
      <c r="A32" t="s">
        <v>1510</v>
      </c>
      <c r="B32" t="s">
        <v>1512</v>
      </c>
      <c r="C32" s="115" t="s">
        <v>1826</v>
      </c>
      <c r="D32" s="36">
        <v>1</v>
      </c>
      <c r="E32" s="36">
        <v>3</v>
      </c>
      <c r="F32" s="36">
        <v>67</v>
      </c>
      <c r="G32" s="36">
        <v>82</v>
      </c>
      <c r="H32" s="36">
        <v>1</v>
      </c>
      <c r="I32" s="37">
        <v>0.25</v>
      </c>
      <c r="J32" s="37">
        <v>0.44966442953020136</v>
      </c>
    </row>
    <row r="33" spans="1:10" ht="15" customHeight="1" x14ac:dyDescent="0.25">
      <c r="A33" t="s">
        <v>1510</v>
      </c>
      <c r="B33" t="s">
        <v>1593</v>
      </c>
      <c r="C33" s="115" t="s">
        <v>1826</v>
      </c>
      <c r="D33" s="36">
        <v>0</v>
      </c>
      <c r="E33" s="36">
        <v>4</v>
      </c>
      <c r="F33" s="36">
        <v>61</v>
      </c>
      <c r="G33" s="36">
        <v>86</v>
      </c>
      <c r="H33" s="36">
        <v>1</v>
      </c>
      <c r="I33" s="37">
        <v>0</v>
      </c>
      <c r="J33" s="37">
        <v>0.41496598639455784</v>
      </c>
    </row>
    <row r="34" spans="1:10" ht="15" customHeight="1" x14ac:dyDescent="0.25">
      <c r="A34" t="s">
        <v>1508</v>
      </c>
      <c r="B34" t="s">
        <v>1516</v>
      </c>
      <c r="C34" s="115" t="s">
        <v>1826</v>
      </c>
      <c r="D34" s="36">
        <v>7</v>
      </c>
      <c r="E34" s="36">
        <v>1</v>
      </c>
      <c r="F34" s="36">
        <v>168</v>
      </c>
      <c r="G34" s="36">
        <v>131</v>
      </c>
      <c r="H34" s="36">
        <v>2</v>
      </c>
      <c r="I34" s="37">
        <v>0.875</v>
      </c>
      <c r="J34" s="37">
        <v>0.56187290969899661</v>
      </c>
    </row>
    <row r="35" spans="1:10" ht="15" customHeight="1" x14ac:dyDescent="0.25">
      <c r="A35" t="s">
        <v>1508</v>
      </c>
      <c r="B35" t="s">
        <v>1593</v>
      </c>
      <c r="C35" s="115" t="s">
        <v>1826</v>
      </c>
      <c r="D35" s="36">
        <v>11</v>
      </c>
      <c r="E35" s="36">
        <v>5</v>
      </c>
      <c r="F35" s="36">
        <v>313</v>
      </c>
      <c r="G35" s="36">
        <v>275</v>
      </c>
      <c r="H35" s="36">
        <v>4</v>
      </c>
      <c r="I35" s="37">
        <v>0.6875</v>
      </c>
      <c r="J35" s="37">
        <v>0.53231292517006801</v>
      </c>
    </row>
    <row r="36" spans="1:10" ht="15" customHeight="1" x14ac:dyDescent="0.25">
      <c r="A36" t="s">
        <v>1508</v>
      </c>
      <c r="B36" t="s">
        <v>1514</v>
      </c>
      <c r="C36" s="115" t="s">
        <v>1826</v>
      </c>
      <c r="D36" s="36">
        <v>2</v>
      </c>
      <c r="E36" s="36">
        <v>2</v>
      </c>
      <c r="F36" s="36">
        <v>78</v>
      </c>
      <c r="G36" s="36">
        <v>61</v>
      </c>
      <c r="H36" s="36">
        <v>1</v>
      </c>
      <c r="I36" s="37">
        <v>0.5</v>
      </c>
      <c r="J36" s="37">
        <v>0.5611510791366906</v>
      </c>
    </row>
    <row r="37" spans="1:10" ht="15" customHeight="1" x14ac:dyDescent="0.25">
      <c r="A37" t="s">
        <v>1508</v>
      </c>
      <c r="B37" t="s">
        <v>1614</v>
      </c>
      <c r="C37" s="115" t="s">
        <v>1826</v>
      </c>
      <c r="D37" s="36">
        <v>2</v>
      </c>
      <c r="E37" s="36">
        <v>2</v>
      </c>
      <c r="F37" s="36">
        <v>79</v>
      </c>
      <c r="G37" s="36">
        <v>69</v>
      </c>
      <c r="H37" s="36">
        <v>1</v>
      </c>
      <c r="I37" s="37">
        <v>0.5</v>
      </c>
      <c r="J37" s="37">
        <v>0.53378378378378377</v>
      </c>
    </row>
    <row r="38" spans="1:10" ht="15" customHeight="1" x14ac:dyDescent="0.25">
      <c r="A38" t="s">
        <v>1508</v>
      </c>
      <c r="B38" t="s">
        <v>1612</v>
      </c>
      <c r="C38" s="115" t="s">
        <v>1826</v>
      </c>
      <c r="D38" s="36">
        <v>1</v>
      </c>
      <c r="E38" s="36">
        <v>1</v>
      </c>
      <c r="F38" s="36">
        <v>34</v>
      </c>
      <c r="G38" s="36">
        <v>30</v>
      </c>
      <c r="H38" s="36">
        <v>1</v>
      </c>
      <c r="I38" s="37">
        <v>0.5</v>
      </c>
      <c r="J38" s="37">
        <v>0.53125</v>
      </c>
    </row>
    <row r="39" spans="1:10" ht="15" customHeight="1" x14ac:dyDescent="0.25">
      <c r="A39" t="s">
        <v>1669</v>
      </c>
      <c r="B39" t="s">
        <v>1532</v>
      </c>
      <c r="C39" s="115" t="s">
        <v>40</v>
      </c>
      <c r="D39" s="36">
        <v>0</v>
      </c>
      <c r="E39" s="36">
        <v>2</v>
      </c>
      <c r="F39" s="36">
        <v>29</v>
      </c>
      <c r="G39" s="36">
        <v>42</v>
      </c>
      <c r="H39" s="36">
        <v>1</v>
      </c>
      <c r="I39" s="37">
        <v>0</v>
      </c>
      <c r="J39" s="37">
        <v>0.40845070422535212</v>
      </c>
    </row>
    <row r="40" spans="1:10" ht="15" customHeight="1" x14ac:dyDescent="0.25">
      <c r="A40" t="s">
        <v>1529</v>
      </c>
      <c r="B40" t="s">
        <v>1533</v>
      </c>
      <c r="C40" s="115" t="s">
        <v>40</v>
      </c>
      <c r="D40" s="36">
        <v>33</v>
      </c>
      <c r="E40" s="36">
        <v>7</v>
      </c>
      <c r="F40" s="36">
        <v>827</v>
      </c>
      <c r="G40" s="36">
        <v>522</v>
      </c>
      <c r="H40" s="36">
        <v>10</v>
      </c>
      <c r="I40" s="37">
        <v>0.82499999999999996</v>
      </c>
      <c r="J40" s="37">
        <v>0.61304670126019278</v>
      </c>
    </row>
    <row r="41" spans="1:10" ht="15" customHeight="1" x14ac:dyDescent="0.25">
      <c r="A41" t="s">
        <v>1530</v>
      </c>
      <c r="B41" t="s">
        <v>1534</v>
      </c>
      <c r="C41" s="115" t="s">
        <v>40</v>
      </c>
      <c r="D41" s="36">
        <v>25</v>
      </c>
      <c r="E41" s="36">
        <v>11</v>
      </c>
      <c r="F41" s="36">
        <v>698</v>
      </c>
      <c r="G41" s="36">
        <v>626</v>
      </c>
      <c r="H41" s="36">
        <v>9</v>
      </c>
      <c r="I41" s="37">
        <v>0.69444444444444442</v>
      </c>
      <c r="J41" s="37">
        <v>0.52719033232628398</v>
      </c>
    </row>
    <row r="42" spans="1:10" ht="15" customHeight="1" x14ac:dyDescent="0.25">
      <c r="A42" t="s">
        <v>1530</v>
      </c>
      <c r="B42" t="s">
        <v>1532</v>
      </c>
      <c r="C42" s="115" t="s">
        <v>40</v>
      </c>
      <c r="D42" s="36">
        <v>1</v>
      </c>
      <c r="E42" s="36">
        <v>3</v>
      </c>
      <c r="F42" s="36">
        <v>64</v>
      </c>
      <c r="G42" s="36">
        <v>79</v>
      </c>
      <c r="H42" s="36">
        <v>1</v>
      </c>
      <c r="I42" s="37">
        <v>0.25</v>
      </c>
      <c r="J42" s="37">
        <v>0.44755244755244755</v>
      </c>
    </row>
    <row r="43" spans="1:10" ht="15" customHeight="1" x14ac:dyDescent="0.25">
      <c r="A43" t="s">
        <v>1527</v>
      </c>
      <c r="B43" t="s">
        <v>1534</v>
      </c>
      <c r="C43" s="115" t="s">
        <v>40</v>
      </c>
      <c r="D43" s="36">
        <v>2</v>
      </c>
      <c r="E43" s="36">
        <v>0</v>
      </c>
      <c r="F43" s="36">
        <v>42</v>
      </c>
      <c r="G43" s="36">
        <v>19</v>
      </c>
      <c r="H43" s="36">
        <v>1</v>
      </c>
      <c r="I43" s="37">
        <v>1</v>
      </c>
      <c r="J43" s="37">
        <v>0.68852459016393441</v>
      </c>
    </row>
    <row r="44" spans="1:10" ht="15" customHeight="1" x14ac:dyDescent="0.25">
      <c r="A44" t="s">
        <v>1527</v>
      </c>
      <c r="B44" t="s">
        <v>1650</v>
      </c>
      <c r="C44" s="115" t="s">
        <v>40</v>
      </c>
      <c r="D44" s="36">
        <v>2</v>
      </c>
      <c r="E44" s="36">
        <v>0</v>
      </c>
      <c r="F44" s="36">
        <v>43</v>
      </c>
      <c r="G44" s="36">
        <v>36</v>
      </c>
      <c r="H44" s="36">
        <v>1</v>
      </c>
      <c r="I44" s="37">
        <v>1</v>
      </c>
      <c r="J44" s="37">
        <v>0.54430379746835444</v>
      </c>
    </row>
    <row r="45" spans="1:10" ht="15" customHeight="1" x14ac:dyDescent="0.25">
      <c r="A45" t="s">
        <v>1527</v>
      </c>
      <c r="B45" t="s">
        <v>1532</v>
      </c>
      <c r="C45" s="115" t="s">
        <v>40</v>
      </c>
      <c r="D45" s="36">
        <v>6</v>
      </c>
      <c r="E45" s="36">
        <v>8</v>
      </c>
      <c r="F45" s="36">
        <v>247</v>
      </c>
      <c r="G45" s="36">
        <v>239</v>
      </c>
      <c r="H45" s="36">
        <v>7</v>
      </c>
      <c r="I45" s="37">
        <v>0.42857142857142855</v>
      </c>
      <c r="J45" s="37">
        <v>0.50823045267489708</v>
      </c>
    </row>
    <row r="46" spans="1:10" ht="15" customHeight="1" x14ac:dyDescent="0.25">
      <c r="A46" t="s">
        <v>1849</v>
      </c>
      <c r="B46" t="s">
        <v>1613</v>
      </c>
      <c r="C46" s="115" t="s">
        <v>1840</v>
      </c>
      <c r="D46" s="36">
        <v>3</v>
      </c>
      <c r="E46" s="36">
        <v>1</v>
      </c>
      <c r="F46" s="36">
        <v>83</v>
      </c>
      <c r="G46" s="36">
        <v>69</v>
      </c>
      <c r="H46" s="36">
        <v>1</v>
      </c>
      <c r="I46" s="37">
        <v>0.75</v>
      </c>
      <c r="J46" s="37">
        <v>0.54605263157894735</v>
      </c>
    </row>
    <row r="47" spans="1:10" ht="15" customHeight="1" x14ac:dyDescent="0.25">
      <c r="A47" t="s">
        <v>1849</v>
      </c>
      <c r="B47" t="s">
        <v>1702</v>
      </c>
      <c r="C47" s="115" t="s">
        <v>1840</v>
      </c>
      <c r="D47" s="36">
        <v>4</v>
      </c>
      <c r="E47" s="36">
        <v>4</v>
      </c>
      <c r="F47" s="36">
        <v>145</v>
      </c>
      <c r="G47" s="36">
        <v>152</v>
      </c>
      <c r="H47" s="36">
        <v>2</v>
      </c>
      <c r="I47" s="37">
        <v>0.5</v>
      </c>
      <c r="J47" s="37">
        <v>0.48821548821548821</v>
      </c>
    </row>
    <row r="48" spans="1:10" ht="15" customHeight="1" x14ac:dyDescent="0.25">
      <c r="A48" t="s">
        <v>1849</v>
      </c>
      <c r="B48" t="s">
        <v>1853</v>
      </c>
      <c r="C48" s="115" t="s">
        <v>1840</v>
      </c>
      <c r="D48" s="36">
        <v>9</v>
      </c>
      <c r="E48" s="36">
        <v>13</v>
      </c>
      <c r="F48" s="36">
        <v>397</v>
      </c>
      <c r="G48" s="36">
        <v>419</v>
      </c>
      <c r="H48" s="36">
        <v>6</v>
      </c>
      <c r="I48" s="37">
        <v>0.40909090909090912</v>
      </c>
      <c r="J48" s="37">
        <v>0.48651960784313725</v>
      </c>
    </row>
    <row r="49" spans="1:10" ht="15" customHeight="1" x14ac:dyDescent="0.25">
      <c r="A49" t="s">
        <v>1545</v>
      </c>
      <c r="B49" t="s">
        <v>1842</v>
      </c>
      <c r="C49" s="115" t="s">
        <v>1840</v>
      </c>
      <c r="D49" s="36">
        <v>11</v>
      </c>
      <c r="E49" s="36">
        <v>1</v>
      </c>
      <c r="F49" s="36">
        <v>244</v>
      </c>
      <c r="G49" s="36">
        <v>172</v>
      </c>
      <c r="H49" s="36">
        <v>6</v>
      </c>
      <c r="I49" s="37">
        <v>0.91666666666666663</v>
      </c>
      <c r="J49" s="37">
        <v>0.58653846153846156</v>
      </c>
    </row>
    <row r="50" spans="1:10" ht="15" customHeight="1" x14ac:dyDescent="0.25">
      <c r="A50" t="s">
        <v>1545</v>
      </c>
      <c r="B50" t="s">
        <v>1548</v>
      </c>
      <c r="C50" s="115" t="s">
        <v>1840</v>
      </c>
      <c r="D50" s="36">
        <v>2</v>
      </c>
      <c r="E50" s="36">
        <v>2</v>
      </c>
      <c r="F50" s="36">
        <v>67</v>
      </c>
      <c r="G50" s="36">
        <v>61</v>
      </c>
      <c r="H50" s="36">
        <v>2</v>
      </c>
      <c r="I50" s="37">
        <v>0.5</v>
      </c>
      <c r="J50" s="37">
        <v>0.5234375</v>
      </c>
    </row>
    <row r="51" spans="1:10" ht="15" customHeight="1" x14ac:dyDescent="0.25">
      <c r="A51" t="s">
        <v>1545</v>
      </c>
      <c r="B51" t="s">
        <v>1613</v>
      </c>
      <c r="C51" s="115" t="s">
        <v>1840</v>
      </c>
      <c r="D51" s="36">
        <v>1</v>
      </c>
      <c r="E51" s="36">
        <v>1</v>
      </c>
      <c r="F51" s="36">
        <v>30</v>
      </c>
      <c r="G51" s="36">
        <v>34</v>
      </c>
      <c r="H51" s="36">
        <v>1</v>
      </c>
      <c r="I51" s="37">
        <v>0.5</v>
      </c>
      <c r="J51" s="37">
        <v>0.46875</v>
      </c>
    </row>
    <row r="52" spans="1:10" ht="15" customHeight="1" x14ac:dyDescent="0.25">
      <c r="A52" t="s">
        <v>1545</v>
      </c>
      <c r="B52" t="s">
        <v>1852</v>
      </c>
      <c r="C52" s="115" t="s">
        <v>1840</v>
      </c>
      <c r="D52" s="36">
        <v>0</v>
      </c>
      <c r="E52" s="36">
        <v>0</v>
      </c>
      <c r="F52" s="36">
        <v>0</v>
      </c>
      <c r="G52" s="36">
        <v>0</v>
      </c>
      <c r="H52" s="36">
        <v>1</v>
      </c>
      <c r="I52" s="37">
        <v>0</v>
      </c>
      <c r="J52" s="37">
        <v>0</v>
      </c>
    </row>
    <row r="53" spans="1:10" ht="15" customHeight="1" x14ac:dyDescent="0.25">
      <c r="A53" t="s">
        <v>1546</v>
      </c>
      <c r="B53" t="s">
        <v>1548</v>
      </c>
      <c r="C53" s="115" t="s">
        <v>1840</v>
      </c>
      <c r="D53" s="36">
        <v>10</v>
      </c>
      <c r="E53" s="36">
        <v>15</v>
      </c>
      <c r="F53" s="36">
        <v>445</v>
      </c>
      <c r="G53" s="36">
        <v>458</v>
      </c>
      <c r="H53" s="36">
        <v>7</v>
      </c>
      <c r="I53" s="37">
        <v>0.4</v>
      </c>
      <c r="J53" s="37">
        <v>0.49280177187153934</v>
      </c>
    </row>
    <row r="54" spans="1:10" ht="15" customHeight="1" x14ac:dyDescent="0.25">
      <c r="A54" t="s">
        <v>1546</v>
      </c>
      <c r="B54" t="s">
        <v>1671</v>
      </c>
      <c r="C54" s="115" t="s">
        <v>1840</v>
      </c>
      <c r="D54" s="36">
        <v>1</v>
      </c>
      <c r="E54" s="36">
        <v>7</v>
      </c>
      <c r="F54" s="36">
        <v>129</v>
      </c>
      <c r="G54" s="36">
        <v>157</v>
      </c>
      <c r="H54" s="36">
        <v>2</v>
      </c>
      <c r="I54" s="37">
        <v>0.125</v>
      </c>
      <c r="J54" s="37">
        <v>0.45104895104895104</v>
      </c>
    </row>
    <row r="55" spans="1:10" ht="15" customHeight="1" x14ac:dyDescent="0.25">
      <c r="A55" t="s">
        <v>1546</v>
      </c>
      <c r="B55" t="s">
        <v>1613</v>
      </c>
      <c r="C55" s="115" t="s">
        <v>1840</v>
      </c>
      <c r="D55" s="36">
        <v>0</v>
      </c>
      <c r="E55" s="36">
        <v>4</v>
      </c>
      <c r="F55" s="36">
        <v>63</v>
      </c>
      <c r="G55" s="36">
        <v>84</v>
      </c>
      <c r="H55" s="36">
        <v>1</v>
      </c>
      <c r="I55" s="37">
        <v>0</v>
      </c>
      <c r="J55" s="37">
        <v>0.42857142857142855</v>
      </c>
    </row>
    <row r="56" spans="1:10" ht="15" customHeight="1" x14ac:dyDescent="0.25">
      <c r="A56" t="s">
        <v>1670</v>
      </c>
      <c r="B56" t="s">
        <v>1671</v>
      </c>
      <c r="C56" s="115" t="s">
        <v>1840</v>
      </c>
      <c r="D56" s="36">
        <v>0</v>
      </c>
      <c r="E56" s="36">
        <v>4</v>
      </c>
      <c r="F56" s="36">
        <v>50</v>
      </c>
      <c r="G56" s="36">
        <v>84</v>
      </c>
      <c r="H56" s="36">
        <v>1</v>
      </c>
      <c r="I56" s="37">
        <v>0</v>
      </c>
      <c r="J56" s="37">
        <v>0.37313432835820898</v>
      </c>
    </row>
    <row r="57" spans="1:10" ht="15" customHeight="1" x14ac:dyDescent="0.25">
      <c r="A57" t="s">
        <v>1560</v>
      </c>
      <c r="B57" t="s">
        <v>1563</v>
      </c>
      <c r="C57" s="115" t="s">
        <v>1850</v>
      </c>
      <c r="D57" s="36">
        <v>1</v>
      </c>
      <c r="E57" s="36">
        <v>3</v>
      </c>
      <c r="F57" s="36">
        <v>61</v>
      </c>
      <c r="G57" s="36">
        <v>82</v>
      </c>
      <c r="H57" s="36">
        <v>1</v>
      </c>
      <c r="I57" s="37">
        <v>0.25</v>
      </c>
      <c r="J57" s="37">
        <v>0.42657342657342656</v>
      </c>
    </row>
    <row r="58" spans="1:10" ht="15" customHeight="1" x14ac:dyDescent="0.25">
      <c r="A58" t="s">
        <v>1560</v>
      </c>
      <c r="B58" t="s">
        <v>1759</v>
      </c>
      <c r="C58" s="115" t="s">
        <v>1850</v>
      </c>
      <c r="D58" s="36">
        <v>0</v>
      </c>
      <c r="E58" s="36">
        <v>2</v>
      </c>
      <c r="F58" s="36">
        <v>25</v>
      </c>
      <c r="G58" s="36">
        <v>42</v>
      </c>
      <c r="H58" s="36">
        <v>1</v>
      </c>
      <c r="I58" s="37">
        <v>0</v>
      </c>
      <c r="J58" s="37">
        <v>0.37313432835820898</v>
      </c>
    </row>
    <row r="59" spans="1:10" ht="15" customHeight="1" x14ac:dyDescent="0.25">
      <c r="A59" t="s">
        <v>1560</v>
      </c>
      <c r="B59" t="s">
        <v>1203</v>
      </c>
      <c r="C59" s="115" t="s">
        <v>1850</v>
      </c>
      <c r="D59" s="36">
        <v>0</v>
      </c>
      <c r="E59" s="36">
        <v>2</v>
      </c>
      <c r="F59" s="36">
        <v>19</v>
      </c>
      <c r="G59" s="36">
        <v>42</v>
      </c>
      <c r="H59" s="36">
        <v>1</v>
      </c>
      <c r="I59" s="37">
        <v>0</v>
      </c>
      <c r="J59" s="37">
        <v>0.31147540983606559</v>
      </c>
    </row>
    <row r="60" spans="1:10" ht="15" customHeight="1" x14ac:dyDescent="0.25">
      <c r="A60" t="s">
        <v>1770</v>
      </c>
      <c r="B60" t="s">
        <v>1760</v>
      </c>
      <c r="C60" s="115" t="s">
        <v>1850</v>
      </c>
      <c r="D60" s="36">
        <v>0</v>
      </c>
      <c r="E60" s="36">
        <v>4</v>
      </c>
      <c r="F60" s="36">
        <v>48</v>
      </c>
      <c r="G60" s="36">
        <v>84</v>
      </c>
      <c r="H60" s="36">
        <v>1</v>
      </c>
      <c r="I60" s="37">
        <v>0</v>
      </c>
      <c r="J60" s="37">
        <v>0.36363636363636365</v>
      </c>
    </row>
    <row r="61" spans="1:10" ht="15" customHeight="1" x14ac:dyDescent="0.25">
      <c r="A61" t="s">
        <v>1625</v>
      </c>
      <c r="B61" t="s">
        <v>1563</v>
      </c>
      <c r="C61" s="115" t="s">
        <v>1850</v>
      </c>
      <c r="D61" s="36">
        <v>0</v>
      </c>
      <c r="E61" s="36">
        <v>4</v>
      </c>
      <c r="F61" s="36">
        <v>62</v>
      </c>
      <c r="G61" s="36">
        <v>84</v>
      </c>
      <c r="H61" s="36">
        <v>1</v>
      </c>
      <c r="I61" s="37">
        <v>0</v>
      </c>
      <c r="J61" s="37">
        <v>0.42465753424657532</v>
      </c>
    </row>
    <row r="62" spans="1:10" ht="15" customHeight="1" x14ac:dyDescent="0.25">
      <c r="A62" t="s">
        <v>1625</v>
      </c>
      <c r="B62" t="s">
        <v>1760</v>
      </c>
      <c r="C62" s="115" t="s">
        <v>1850</v>
      </c>
      <c r="D62" s="36">
        <v>0</v>
      </c>
      <c r="E62" s="36">
        <v>4</v>
      </c>
      <c r="F62" s="36">
        <v>53</v>
      </c>
      <c r="G62" s="36">
        <v>84</v>
      </c>
      <c r="H62" s="36">
        <v>1</v>
      </c>
      <c r="I62" s="37">
        <v>0</v>
      </c>
      <c r="J62" s="37">
        <v>0.38686131386861317</v>
      </c>
    </row>
    <row r="63" spans="1:10" ht="15" customHeight="1" x14ac:dyDescent="0.25">
      <c r="A63" t="s">
        <v>1681</v>
      </c>
      <c r="B63" t="s">
        <v>1203</v>
      </c>
      <c r="C63" s="115" t="s">
        <v>1850</v>
      </c>
      <c r="D63" s="36">
        <v>0</v>
      </c>
      <c r="E63" s="36">
        <v>2</v>
      </c>
      <c r="F63" s="36">
        <v>20</v>
      </c>
      <c r="G63" s="36">
        <v>42</v>
      </c>
      <c r="H63" s="36">
        <v>1</v>
      </c>
      <c r="I63" s="37">
        <v>0</v>
      </c>
      <c r="J63" s="37">
        <v>0.32258064516129031</v>
      </c>
    </row>
    <row r="64" spans="1:10" ht="15" customHeight="1" x14ac:dyDescent="0.25">
      <c r="A64" t="s">
        <v>1558</v>
      </c>
      <c r="B64" t="s">
        <v>1562</v>
      </c>
      <c r="C64" s="115" t="s">
        <v>1850</v>
      </c>
      <c r="D64" s="36">
        <v>3</v>
      </c>
      <c r="E64" s="36">
        <v>1</v>
      </c>
      <c r="F64" s="36">
        <v>74</v>
      </c>
      <c r="G64" s="36">
        <v>59</v>
      </c>
      <c r="H64" s="36">
        <v>1</v>
      </c>
      <c r="I64" s="37">
        <v>0.75</v>
      </c>
      <c r="J64" s="37">
        <v>0.55639097744360899</v>
      </c>
    </row>
    <row r="65" spans="1:10" ht="15" customHeight="1" x14ac:dyDescent="0.25">
      <c r="A65" t="s">
        <v>1558</v>
      </c>
      <c r="B65" t="s">
        <v>1760</v>
      </c>
      <c r="C65" s="115" t="s">
        <v>1850</v>
      </c>
      <c r="D65" s="36">
        <v>0</v>
      </c>
      <c r="E65" s="36">
        <v>4</v>
      </c>
      <c r="F65" s="36">
        <v>59</v>
      </c>
      <c r="G65" s="36">
        <v>84</v>
      </c>
      <c r="H65" s="36">
        <v>1</v>
      </c>
      <c r="I65" s="37">
        <v>0</v>
      </c>
      <c r="J65" s="37">
        <v>0.41258741258741261</v>
      </c>
    </row>
    <row r="66" spans="1:10" ht="15" customHeight="1" x14ac:dyDescent="0.25">
      <c r="A66" t="s">
        <v>1682</v>
      </c>
      <c r="B66" t="s">
        <v>1561</v>
      </c>
      <c r="C66" s="115" t="s">
        <v>1850</v>
      </c>
      <c r="D66" s="36">
        <v>0</v>
      </c>
      <c r="E66" s="36">
        <v>4</v>
      </c>
      <c r="F66" s="36">
        <v>53</v>
      </c>
      <c r="G66" s="36">
        <v>85</v>
      </c>
      <c r="H66" s="36">
        <v>1</v>
      </c>
      <c r="I66" s="37">
        <v>0</v>
      </c>
      <c r="J66" s="37">
        <v>0.38405797101449274</v>
      </c>
    </row>
    <row r="67" spans="1:10" ht="15" customHeight="1" x14ac:dyDescent="0.25">
      <c r="A67" t="s">
        <v>1624</v>
      </c>
      <c r="B67" t="s">
        <v>1562</v>
      </c>
      <c r="C67" s="115" t="s">
        <v>1850</v>
      </c>
      <c r="D67" s="36">
        <v>3</v>
      </c>
      <c r="E67" s="36">
        <v>1</v>
      </c>
      <c r="F67" s="36">
        <v>73</v>
      </c>
      <c r="G67" s="36">
        <v>69</v>
      </c>
      <c r="H67" s="36">
        <v>1</v>
      </c>
      <c r="I67" s="37">
        <v>0.75</v>
      </c>
      <c r="J67" s="37">
        <v>0.5140845070422535</v>
      </c>
    </row>
    <row r="68" spans="1:10" ht="15" customHeight="1" x14ac:dyDescent="0.25">
      <c r="A68" t="s">
        <v>1624</v>
      </c>
      <c r="B68" t="s">
        <v>1561</v>
      </c>
      <c r="C68" s="115" t="s">
        <v>1850</v>
      </c>
      <c r="D68" s="36">
        <v>1</v>
      </c>
      <c r="E68" s="36">
        <v>9</v>
      </c>
      <c r="F68" s="36">
        <v>141</v>
      </c>
      <c r="G68" s="36">
        <v>209</v>
      </c>
      <c r="H68" s="36">
        <v>3</v>
      </c>
      <c r="I68" s="37">
        <v>0.1</v>
      </c>
      <c r="J68" s="37">
        <v>0.40285714285714286</v>
      </c>
    </row>
    <row r="69" spans="1:10" ht="15" customHeight="1" x14ac:dyDescent="0.25">
      <c r="A69" t="s">
        <v>1133</v>
      </c>
      <c r="B69" t="s">
        <v>1562</v>
      </c>
      <c r="C69" s="115" t="s">
        <v>1850</v>
      </c>
      <c r="D69" s="36">
        <v>2</v>
      </c>
      <c r="E69" s="36">
        <v>6</v>
      </c>
      <c r="F69" s="36">
        <v>131</v>
      </c>
      <c r="G69" s="36">
        <v>153</v>
      </c>
      <c r="H69" s="36">
        <v>2</v>
      </c>
      <c r="I69" s="37">
        <v>0.25</v>
      </c>
      <c r="J69" s="37">
        <v>0.46126760563380281</v>
      </c>
    </row>
    <row r="70" spans="1:10" ht="15" customHeight="1" x14ac:dyDescent="0.25">
      <c r="A70" t="s">
        <v>1384</v>
      </c>
      <c r="B70" t="s">
        <v>1561</v>
      </c>
      <c r="C70" s="115" t="s">
        <v>1850</v>
      </c>
      <c r="D70" s="36">
        <v>6</v>
      </c>
      <c r="E70" s="36">
        <v>4</v>
      </c>
      <c r="F70" s="36">
        <v>184</v>
      </c>
      <c r="G70" s="36">
        <v>194</v>
      </c>
      <c r="H70" s="36">
        <v>3</v>
      </c>
      <c r="I70" s="37">
        <v>0.6</v>
      </c>
      <c r="J70" s="37">
        <v>0.48677248677248675</v>
      </c>
    </row>
    <row r="71" spans="1:10" ht="15" customHeight="1" x14ac:dyDescent="0.25">
      <c r="A71" t="s">
        <v>1384</v>
      </c>
      <c r="B71" t="s">
        <v>1203</v>
      </c>
      <c r="C71" s="115" t="s">
        <v>1850</v>
      </c>
      <c r="D71" s="36">
        <v>2</v>
      </c>
      <c r="E71" s="36">
        <v>8</v>
      </c>
      <c r="F71" s="36">
        <v>164</v>
      </c>
      <c r="G71" s="36">
        <v>193</v>
      </c>
      <c r="H71" s="36">
        <v>3</v>
      </c>
      <c r="I71" s="37">
        <v>0.2</v>
      </c>
      <c r="J71" s="37">
        <v>0.45938375350140054</v>
      </c>
    </row>
    <row r="72" spans="1:10" ht="15" customHeight="1" x14ac:dyDescent="0.25">
      <c r="A72" t="s">
        <v>1758</v>
      </c>
      <c r="B72" t="s">
        <v>1759</v>
      </c>
      <c r="C72" s="115" t="s">
        <v>1850</v>
      </c>
      <c r="D72" s="36">
        <v>0</v>
      </c>
      <c r="E72" s="36">
        <v>4</v>
      </c>
      <c r="F72" s="36">
        <v>43</v>
      </c>
      <c r="G72" s="36">
        <v>84</v>
      </c>
      <c r="H72" s="36">
        <v>2</v>
      </c>
      <c r="I72" s="37">
        <v>0</v>
      </c>
      <c r="J72" s="37">
        <v>0.33858267716535434</v>
      </c>
    </row>
    <row r="73" spans="1:10" ht="15" customHeight="1" x14ac:dyDescent="0.25">
      <c r="A73" t="s">
        <v>1576</v>
      </c>
      <c r="B73" t="s">
        <v>1580</v>
      </c>
      <c r="C73" s="115" t="s">
        <v>44</v>
      </c>
      <c r="D73" s="36">
        <v>4</v>
      </c>
      <c r="E73" s="36">
        <v>0</v>
      </c>
      <c r="F73" s="36">
        <v>86</v>
      </c>
      <c r="G73" s="36">
        <v>59</v>
      </c>
      <c r="H73" s="36">
        <v>1</v>
      </c>
      <c r="I73" s="37">
        <v>1</v>
      </c>
      <c r="J73" s="37">
        <v>0.59310344827586203</v>
      </c>
    </row>
    <row r="74" spans="1:10" ht="15" customHeight="1" x14ac:dyDescent="0.25">
      <c r="A74" t="s">
        <v>1576</v>
      </c>
      <c r="B74" t="s">
        <v>1582</v>
      </c>
      <c r="C74" s="115" t="s">
        <v>44</v>
      </c>
      <c r="D74" s="36">
        <v>1</v>
      </c>
      <c r="E74" s="36">
        <v>3</v>
      </c>
      <c r="F74" s="36">
        <v>69</v>
      </c>
      <c r="G74" s="36">
        <v>82</v>
      </c>
      <c r="H74" s="36">
        <v>1</v>
      </c>
      <c r="I74" s="37">
        <v>0.25</v>
      </c>
      <c r="J74" s="37">
        <v>0.45695364238410596</v>
      </c>
    </row>
    <row r="75" spans="1:10" ht="15" customHeight="1" x14ac:dyDescent="0.25">
      <c r="A75" t="s">
        <v>1637</v>
      </c>
      <c r="B75" t="s">
        <v>1640</v>
      </c>
      <c r="C75" s="115" t="s">
        <v>44</v>
      </c>
      <c r="D75" s="36">
        <v>0</v>
      </c>
      <c r="E75" s="36">
        <v>4</v>
      </c>
      <c r="F75" s="36">
        <v>40</v>
      </c>
      <c r="G75" s="36">
        <v>84</v>
      </c>
      <c r="H75" s="36">
        <v>1</v>
      </c>
      <c r="I75" s="37">
        <v>0</v>
      </c>
      <c r="J75" s="37">
        <v>0.32258064516129031</v>
      </c>
    </row>
    <row r="76" spans="1:10" ht="15" customHeight="1" x14ac:dyDescent="0.25">
      <c r="A76" t="s">
        <v>1739</v>
      </c>
      <c r="B76" t="s">
        <v>1579</v>
      </c>
      <c r="C76" s="115" t="s">
        <v>44</v>
      </c>
      <c r="D76" s="36">
        <v>0</v>
      </c>
      <c r="E76" s="36">
        <v>2</v>
      </c>
      <c r="F76" s="36">
        <v>29</v>
      </c>
      <c r="G76" s="36">
        <v>42</v>
      </c>
      <c r="H76" s="36">
        <v>1</v>
      </c>
      <c r="I76" s="37">
        <v>0</v>
      </c>
      <c r="J76" s="37">
        <v>0.40845070422535212</v>
      </c>
    </row>
    <row r="77" spans="1:10" ht="15" customHeight="1" x14ac:dyDescent="0.25">
      <c r="A77" t="s">
        <v>1810</v>
      </c>
      <c r="B77" t="s">
        <v>1582</v>
      </c>
      <c r="C77" s="115" t="s">
        <v>44</v>
      </c>
      <c r="D77" s="36">
        <v>0</v>
      </c>
      <c r="E77" s="36">
        <v>0</v>
      </c>
      <c r="F77" s="36">
        <v>0</v>
      </c>
      <c r="G77" s="36">
        <v>0</v>
      </c>
      <c r="H77" s="36">
        <v>1</v>
      </c>
      <c r="I77" s="37">
        <v>0</v>
      </c>
      <c r="J77" s="37">
        <v>0</v>
      </c>
    </row>
    <row r="78" spans="1:10" ht="15" customHeight="1" x14ac:dyDescent="0.25">
      <c r="A78" t="s">
        <v>1636</v>
      </c>
      <c r="B78" t="s">
        <v>1580</v>
      </c>
      <c r="C78" s="115" t="s">
        <v>44</v>
      </c>
      <c r="D78" s="36">
        <v>2</v>
      </c>
      <c r="E78" s="36">
        <v>2</v>
      </c>
      <c r="F78" s="36">
        <v>72</v>
      </c>
      <c r="G78" s="36">
        <v>79</v>
      </c>
      <c r="H78" s="36">
        <v>1</v>
      </c>
      <c r="I78" s="37">
        <v>0.5</v>
      </c>
      <c r="J78" s="37">
        <v>0.47682119205298013</v>
      </c>
    </row>
    <row r="79" spans="1:10" ht="15" customHeight="1" x14ac:dyDescent="0.25">
      <c r="A79" t="s">
        <v>1809</v>
      </c>
      <c r="B79" t="s">
        <v>1579</v>
      </c>
      <c r="C79" s="115" t="s">
        <v>44</v>
      </c>
      <c r="D79" s="36">
        <v>0</v>
      </c>
      <c r="E79" s="36">
        <v>0</v>
      </c>
      <c r="F79" s="36">
        <v>0</v>
      </c>
      <c r="G79" s="36">
        <v>0</v>
      </c>
      <c r="H79" s="36">
        <v>1</v>
      </c>
      <c r="I79" s="37">
        <v>0</v>
      </c>
      <c r="J79" s="37">
        <v>0</v>
      </c>
    </row>
    <row r="80" spans="1:10" ht="15" customHeight="1" x14ac:dyDescent="0.25">
      <c r="A80" t="s">
        <v>1635</v>
      </c>
      <c r="B80" t="s">
        <v>1638</v>
      </c>
      <c r="C80" s="115" t="s">
        <v>44</v>
      </c>
      <c r="D80" s="36">
        <v>3</v>
      </c>
      <c r="E80" s="36">
        <v>3</v>
      </c>
      <c r="F80" s="36">
        <v>103</v>
      </c>
      <c r="G80" s="36">
        <v>105</v>
      </c>
      <c r="H80" s="36">
        <v>2</v>
      </c>
      <c r="I80" s="37">
        <v>0.5</v>
      </c>
      <c r="J80" s="37">
        <v>0.49519230769230771</v>
      </c>
    </row>
    <row r="81" spans="1:10" ht="15" customHeight="1" x14ac:dyDescent="0.25">
      <c r="A81" t="s">
        <v>1789</v>
      </c>
      <c r="B81" t="s">
        <v>1582</v>
      </c>
      <c r="C81" s="115" t="s">
        <v>44</v>
      </c>
      <c r="D81" s="36">
        <v>0</v>
      </c>
      <c r="E81" s="36">
        <v>0</v>
      </c>
      <c r="F81" s="36">
        <v>0</v>
      </c>
      <c r="G81" s="36">
        <v>0</v>
      </c>
      <c r="H81" s="36">
        <v>1</v>
      </c>
      <c r="I81" s="37">
        <v>0</v>
      </c>
      <c r="J81" s="37">
        <v>0</v>
      </c>
    </row>
    <row r="82" spans="1:10" ht="15" customHeight="1" x14ac:dyDescent="0.25">
      <c r="A82" t="s">
        <v>1574</v>
      </c>
      <c r="B82" t="s">
        <v>1579</v>
      </c>
      <c r="C82" s="115" t="s">
        <v>44</v>
      </c>
      <c r="D82" s="36">
        <v>2</v>
      </c>
      <c r="E82" s="36">
        <v>0</v>
      </c>
      <c r="F82" s="36">
        <v>42</v>
      </c>
      <c r="G82" s="36">
        <v>21</v>
      </c>
      <c r="H82" s="36">
        <v>1</v>
      </c>
      <c r="I82" s="37">
        <v>1</v>
      </c>
      <c r="J82" s="37">
        <v>0.66666666666666663</v>
      </c>
    </row>
    <row r="83" spans="1:10" ht="15" customHeight="1" x14ac:dyDescent="0.25">
      <c r="A83" t="s">
        <v>1574</v>
      </c>
      <c r="B83" t="s">
        <v>1640</v>
      </c>
      <c r="C83" s="115" t="s">
        <v>44</v>
      </c>
      <c r="D83" s="36">
        <v>0</v>
      </c>
      <c r="E83" s="36">
        <v>4</v>
      </c>
      <c r="F83" s="36">
        <v>36</v>
      </c>
      <c r="G83" s="36">
        <v>84</v>
      </c>
      <c r="H83" s="36">
        <v>1</v>
      </c>
      <c r="I83" s="37">
        <v>0</v>
      </c>
      <c r="J83" s="37">
        <v>0.3</v>
      </c>
    </row>
    <row r="84" spans="1:10" ht="15" customHeight="1" x14ac:dyDescent="0.25">
      <c r="A84" t="s">
        <v>1692</v>
      </c>
      <c r="B84" t="s">
        <v>1580</v>
      </c>
      <c r="C84" s="115" t="s">
        <v>44</v>
      </c>
      <c r="D84" s="36">
        <v>14</v>
      </c>
      <c r="E84" s="36">
        <v>3</v>
      </c>
      <c r="F84" s="36">
        <v>339</v>
      </c>
      <c r="G84" s="36">
        <v>313</v>
      </c>
      <c r="H84" s="36">
        <v>5</v>
      </c>
      <c r="I84" s="37">
        <v>0.82352941176470584</v>
      </c>
      <c r="J84" s="37">
        <v>0.51993865030674846</v>
      </c>
    </row>
    <row r="85" spans="1:10" ht="15" customHeight="1" x14ac:dyDescent="0.25">
      <c r="A85" t="s">
        <v>1577</v>
      </c>
      <c r="B85" t="s">
        <v>1582</v>
      </c>
      <c r="C85" s="115" t="s">
        <v>44</v>
      </c>
      <c r="D85" s="36">
        <v>2</v>
      </c>
      <c r="E85" s="36">
        <v>2</v>
      </c>
      <c r="F85" s="36">
        <v>62</v>
      </c>
      <c r="G85" s="36">
        <v>71</v>
      </c>
      <c r="H85" s="36">
        <v>1</v>
      </c>
      <c r="I85" s="37">
        <v>0.5</v>
      </c>
      <c r="J85" s="37">
        <v>0.46616541353383456</v>
      </c>
    </row>
    <row r="86" spans="1:10" ht="15" customHeight="1" x14ac:dyDescent="0.25">
      <c r="A86"/>
      <c r="B86" t="s">
        <v>1638</v>
      </c>
      <c r="C86" s="115" t="s">
        <v>44</v>
      </c>
      <c r="D86" s="36">
        <v>2</v>
      </c>
      <c r="E86" s="36">
        <v>0</v>
      </c>
      <c r="F86" s="36">
        <v>42</v>
      </c>
      <c r="G86" s="36">
        <v>29</v>
      </c>
      <c r="H86" s="36">
        <v>1</v>
      </c>
      <c r="I86" s="37">
        <v>1</v>
      </c>
      <c r="J86" s="37">
        <v>0.59154929577464788</v>
      </c>
    </row>
    <row r="87" spans="1:10" ht="15" customHeight="1" x14ac:dyDescent="0.25">
      <c r="A87"/>
      <c r="B87" t="s">
        <v>1582</v>
      </c>
      <c r="C87" s="115" t="s">
        <v>44</v>
      </c>
      <c r="D87" s="36">
        <v>0</v>
      </c>
      <c r="E87" s="36">
        <v>4</v>
      </c>
      <c r="F87" s="36">
        <v>36</v>
      </c>
      <c r="G87" s="36">
        <v>84</v>
      </c>
      <c r="H87" s="36">
        <v>1</v>
      </c>
      <c r="I87" s="37">
        <v>0</v>
      </c>
      <c r="J87" s="37">
        <v>0.3</v>
      </c>
    </row>
    <row r="88" spans="1:10" ht="15" customHeight="1" x14ac:dyDescent="0.25">
      <c r="A88"/>
      <c r="B88"/>
      <c r="C88" s="115"/>
      <c r="D88" s="36"/>
      <c r="E88" s="36"/>
      <c r="F88" s="36"/>
      <c r="G88" s="36"/>
      <c r="H88" s="36"/>
      <c r="I88" s="37"/>
      <c r="J88" s="37"/>
    </row>
    <row r="89" spans="1:10" ht="15" customHeight="1" x14ac:dyDescent="0.25">
      <c r="A89"/>
      <c r="B89"/>
      <c r="C89" s="115"/>
      <c r="D89" s="36"/>
      <c r="E89" s="36"/>
      <c r="F89" s="36"/>
      <c r="G89" s="36"/>
      <c r="H89" s="36"/>
      <c r="I89" s="37"/>
      <c r="J89" s="37"/>
    </row>
    <row r="90" spans="1:10" ht="15" customHeight="1" x14ac:dyDescent="0.25">
      <c r="A90"/>
      <c r="B90"/>
      <c r="C90" s="115"/>
      <c r="D90" s="36"/>
      <c r="E90" s="36"/>
      <c r="F90" s="36"/>
      <c r="G90" s="36"/>
      <c r="H90" s="36"/>
      <c r="I90" s="37"/>
      <c r="J90" s="37"/>
    </row>
    <row r="91" spans="1:10" ht="15" customHeight="1" x14ac:dyDescent="0.25">
      <c r="A91"/>
      <c r="B91"/>
      <c r="C91" s="115"/>
      <c r="D91" s="36"/>
      <c r="E91" s="36"/>
      <c r="F91" s="36"/>
      <c r="G91" s="36"/>
      <c r="H91" s="36"/>
      <c r="I91" s="37"/>
      <c r="J91" s="37"/>
    </row>
    <row r="92" spans="1:10" ht="15" customHeight="1" x14ac:dyDescent="0.25">
      <c r="A92"/>
      <c r="B92"/>
      <c r="C92" s="115"/>
      <c r="D92" s="36"/>
      <c r="E92" s="36"/>
      <c r="F92" s="36"/>
      <c r="G92" s="36"/>
      <c r="H92" s="36"/>
      <c r="I92" s="37"/>
      <c r="J92" s="37"/>
    </row>
    <row r="93" spans="1:10" ht="15" customHeight="1" x14ac:dyDescent="0.25">
      <c r="A93"/>
      <c r="B93"/>
      <c r="C93" s="115"/>
      <c r="D93" s="36"/>
      <c r="E93" s="36"/>
      <c r="F93" s="36"/>
      <c r="G93" s="36"/>
      <c r="H93" s="36"/>
      <c r="I93" s="37"/>
      <c r="J93" s="37"/>
    </row>
    <row r="94" spans="1:10" ht="15" customHeight="1" x14ac:dyDescent="0.25">
      <c r="A94"/>
      <c r="B94"/>
      <c r="C94" s="115"/>
      <c r="D94" s="36"/>
      <c r="E94" s="36"/>
      <c r="F94" s="36"/>
      <c r="G94" s="36"/>
      <c r="H94" s="36"/>
      <c r="I94" s="37"/>
      <c r="J94" s="37"/>
    </row>
    <row r="95" spans="1:10" ht="15" customHeight="1" x14ac:dyDescent="0.25">
      <c r="A95"/>
      <c r="B95"/>
      <c r="C95" s="115"/>
      <c r="D95" s="36"/>
      <c r="E95" s="36"/>
      <c r="F95" s="36"/>
      <c r="G95" s="36"/>
      <c r="H95" s="36"/>
      <c r="I95" s="37"/>
      <c r="J95" s="37"/>
    </row>
    <row r="96" spans="1:10" ht="15" customHeight="1" x14ac:dyDescent="0.25">
      <c r="A96"/>
      <c r="B96"/>
      <c r="C96" s="115"/>
      <c r="D96" s="36"/>
      <c r="E96" s="36"/>
      <c r="F96" s="36"/>
      <c r="G96" s="36"/>
      <c r="H96" s="36"/>
      <c r="I96" s="37"/>
      <c r="J96" s="37"/>
    </row>
    <row r="97" spans="1:10" ht="15" customHeight="1" x14ac:dyDescent="0.25">
      <c r="A97"/>
      <c r="B97"/>
      <c r="C97" s="115"/>
      <c r="D97" s="36"/>
      <c r="E97" s="36"/>
      <c r="F97" s="36"/>
      <c r="G97" s="36"/>
      <c r="H97" s="36"/>
      <c r="I97" s="37"/>
      <c r="J97" s="37"/>
    </row>
    <row r="98" spans="1:10" ht="15" customHeight="1" x14ac:dyDescent="0.25">
      <c r="A98"/>
      <c r="B98"/>
      <c r="C98" s="115"/>
      <c r="D98" s="36"/>
      <c r="E98" s="36"/>
      <c r="F98" s="36"/>
      <c r="G98" s="36"/>
      <c r="H98" s="36"/>
      <c r="I98" s="37"/>
      <c r="J98" s="37"/>
    </row>
    <row r="99" spans="1:10" ht="15" customHeight="1" x14ac:dyDescent="0.25">
      <c r="A99"/>
      <c r="B99"/>
      <c r="C99" s="115"/>
      <c r="D99" s="36"/>
      <c r="E99" s="36"/>
      <c r="F99" s="36"/>
      <c r="G99" s="36"/>
      <c r="H99" s="36"/>
      <c r="I99" s="37"/>
      <c r="J99" s="37"/>
    </row>
    <row r="100" spans="1:10" ht="15" customHeight="1" x14ac:dyDescent="0.25">
      <c r="A100"/>
      <c r="B100"/>
      <c r="C100" s="115"/>
      <c r="D100" s="36"/>
      <c r="E100" s="36"/>
      <c r="F100" s="36"/>
      <c r="G100" s="36"/>
      <c r="H100" s="36"/>
      <c r="I100" s="37"/>
      <c r="J100" s="37"/>
    </row>
    <row r="101" spans="1:10" ht="15" customHeight="1" x14ac:dyDescent="0.25">
      <c r="A101"/>
      <c r="B101"/>
      <c r="C101" s="115"/>
      <c r="D101" s="36"/>
      <c r="E101" s="36"/>
      <c r="F101" s="36"/>
      <c r="G101" s="36"/>
      <c r="H101" s="36"/>
      <c r="I101" s="37"/>
      <c r="J101" s="37"/>
    </row>
    <row r="102" spans="1:10" ht="15" customHeight="1" x14ac:dyDescent="0.25">
      <c r="A102"/>
      <c r="B102"/>
      <c r="C102" s="115"/>
      <c r="D102" s="36"/>
      <c r="E102" s="36"/>
      <c r="F102" s="36"/>
      <c r="G102" s="36"/>
      <c r="H102" s="36"/>
      <c r="I102" s="37"/>
      <c r="J102" s="37"/>
    </row>
    <row r="103" spans="1:10" ht="15" customHeight="1" x14ac:dyDescent="0.25">
      <c r="A103"/>
      <c r="B103"/>
      <c r="C103" s="115"/>
      <c r="D103" s="36"/>
      <c r="E103" s="36"/>
      <c r="F103" s="36"/>
      <c r="G103" s="36"/>
      <c r="H103" s="36"/>
      <c r="I103" s="37"/>
      <c r="J103" s="37"/>
    </row>
    <row r="104" spans="1:10" ht="15" customHeight="1" x14ac:dyDescent="0.25">
      <c r="A104"/>
      <c r="B104"/>
      <c r="C104" s="115"/>
      <c r="D104" s="36"/>
      <c r="E104" s="36"/>
      <c r="F104" s="36"/>
      <c r="G104" s="36"/>
      <c r="H104" s="36"/>
      <c r="I104" s="37"/>
      <c r="J104" s="37"/>
    </row>
    <row r="105" spans="1:10" ht="15" customHeight="1" x14ac:dyDescent="0.25">
      <c r="A105"/>
      <c r="B105"/>
      <c r="C105" s="115"/>
      <c r="D105" s="36"/>
      <c r="E105" s="36"/>
      <c r="F105" s="36"/>
      <c r="G105" s="36"/>
      <c r="H105" s="36"/>
      <c r="I105" s="37"/>
      <c r="J105" s="37"/>
    </row>
    <row r="106" spans="1:10" ht="15" customHeight="1" x14ac:dyDescent="0.25">
      <c r="A106"/>
      <c r="B106"/>
      <c r="C106" s="115"/>
      <c r="D106" s="36"/>
      <c r="E106" s="36"/>
      <c r="F106" s="36"/>
      <c r="G106" s="36"/>
      <c r="H106" s="36"/>
      <c r="I106" s="37"/>
      <c r="J106" s="37"/>
    </row>
    <row r="107" spans="1:10" ht="15" customHeight="1" x14ac:dyDescent="0.25">
      <c r="A107"/>
      <c r="B107"/>
      <c r="C107" s="115"/>
      <c r="D107" s="36"/>
      <c r="E107" s="36"/>
      <c r="F107" s="36"/>
      <c r="G107" s="36"/>
      <c r="H107" s="36"/>
      <c r="I107" s="37"/>
      <c r="J107" s="37"/>
    </row>
    <row r="108" spans="1:10" ht="15" customHeight="1" x14ac:dyDescent="0.25">
      <c r="A108"/>
      <c r="B108"/>
      <c r="C108" s="115"/>
      <c r="D108" s="36"/>
      <c r="E108" s="36"/>
      <c r="F108" s="36"/>
      <c r="G108" s="36"/>
      <c r="H108" s="36"/>
      <c r="I108" s="37"/>
      <c r="J108" s="37"/>
    </row>
    <row r="109" spans="1:10" ht="15" customHeight="1" x14ac:dyDescent="0.25">
      <c r="A109"/>
      <c r="B109"/>
      <c r="C109" s="115"/>
      <c r="D109" s="36"/>
      <c r="E109" s="36"/>
      <c r="F109" s="36"/>
      <c r="G109" s="36"/>
      <c r="H109" s="36"/>
      <c r="I109" s="37"/>
      <c r="J109" s="37"/>
    </row>
    <row r="110" spans="1:10" ht="15" customHeight="1" x14ac:dyDescent="0.25">
      <c r="A110"/>
      <c r="B110"/>
      <c r="C110" s="115"/>
      <c r="D110" s="36"/>
      <c r="E110" s="36"/>
      <c r="F110" s="36"/>
      <c r="G110" s="36"/>
      <c r="H110" s="36"/>
      <c r="I110" s="37"/>
      <c r="J110" s="37"/>
    </row>
    <row r="111" spans="1:10" ht="15" customHeight="1" x14ac:dyDescent="0.25">
      <c r="A111"/>
      <c r="B111"/>
      <c r="C111" s="115"/>
      <c r="D111" s="36"/>
      <c r="E111" s="36"/>
      <c r="F111" s="36"/>
      <c r="G111" s="36"/>
      <c r="H111" s="36"/>
      <c r="I111" s="37"/>
      <c r="J111" s="37"/>
    </row>
    <row r="112" spans="1:10" ht="15" customHeight="1" x14ac:dyDescent="0.25">
      <c r="A112"/>
      <c r="B112"/>
      <c r="C112" s="115"/>
      <c r="D112" s="36"/>
      <c r="E112" s="36"/>
      <c r="F112" s="36"/>
      <c r="G112" s="36"/>
      <c r="H112" s="36"/>
      <c r="I112" s="37"/>
      <c r="J112" s="37"/>
    </row>
    <row r="113" spans="1:10" ht="15" customHeight="1" x14ac:dyDescent="0.25">
      <c r="A113"/>
      <c r="B113"/>
      <c r="C113" s="115"/>
      <c r="D113" s="36"/>
      <c r="E113" s="36"/>
      <c r="F113" s="36"/>
      <c r="G113" s="36"/>
      <c r="H113" s="36"/>
      <c r="I113" s="37"/>
      <c r="J113" s="37"/>
    </row>
    <row r="114" spans="1:10" ht="15" customHeight="1" x14ac:dyDescent="0.25">
      <c r="A114"/>
      <c r="B114"/>
      <c r="C114" s="115"/>
      <c r="D114" s="36"/>
      <c r="E114" s="36"/>
      <c r="F114" s="36"/>
      <c r="G114" s="36"/>
      <c r="H114" s="36"/>
      <c r="I114" s="37"/>
      <c r="J114" s="37"/>
    </row>
    <row r="115" spans="1:10" ht="15" customHeight="1" x14ac:dyDescent="0.25">
      <c r="A115"/>
      <c r="B115"/>
      <c r="C115" s="115"/>
      <c r="D115" s="36"/>
      <c r="E115" s="36"/>
      <c r="F115" s="36"/>
      <c r="G115" s="36"/>
      <c r="H115" s="36"/>
      <c r="I115" s="37"/>
      <c r="J115" s="37"/>
    </row>
    <row r="116" spans="1:10" ht="15" customHeight="1" x14ac:dyDescent="0.25">
      <c r="A116"/>
      <c r="B116"/>
      <c r="C116" s="115"/>
      <c r="D116" s="36"/>
      <c r="E116" s="36"/>
      <c r="F116" s="36"/>
      <c r="G116" s="36"/>
      <c r="H116" s="36"/>
      <c r="I116" s="37"/>
      <c r="J116" s="37"/>
    </row>
    <row r="117" spans="1:10" ht="15" customHeight="1" x14ac:dyDescent="0.25">
      <c r="A117"/>
      <c r="B117"/>
      <c r="C117" s="115"/>
      <c r="D117" s="36"/>
      <c r="E117" s="36"/>
      <c r="F117" s="36"/>
      <c r="G117" s="36"/>
      <c r="H117" s="36"/>
      <c r="I117" s="37"/>
      <c r="J117" s="37"/>
    </row>
    <row r="118" spans="1:10" ht="15" customHeight="1" x14ac:dyDescent="0.25">
      <c r="A118"/>
      <c r="B118"/>
      <c r="C118" s="115"/>
      <c r="D118" s="36"/>
      <c r="E118" s="36"/>
      <c r="F118" s="36"/>
      <c r="G118" s="36"/>
      <c r="H118" s="36"/>
      <c r="I118" s="37"/>
      <c r="J118" s="37"/>
    </row>
    <row r="119" spans="1:10" ht="15" customHeight="1" x14ac:dyDescent="0.25">
      <c r="A119"/>
      <c r="B119"/>
      <c r="C119" s="115"/>
      <c r="D119" s="36"/>
      <c r="E119" s="36"/>
      <c r="F119" s="36"/>
      <c r="G119" s="36"/>
      <c r="H119" s="36"/>
      <c r="I119" s="37"/>
      <c r="J119" s="37"/>
    </row>
    <row r="120" spans="1:10" ht="15" customHeight="1" x14ac:dyDescent="0.25">
      <c r="A120"/>
      <c r="B120"/>
      <c r="C120" s="115"/>
      <c r="D120" s="36"/>
      <c r="E120" s="36"/>
      <c r="F120" s="36"/>
      <c r="G120" s="36"/>
      <c r="H120" s="36"/>
      <c r="I120" s="37"/>
      <c r="J120" s="37"/>
    </row>
    <row r="121" spans="1:10" ht="15" customHeight="1" x14ac:dyDescent="0.25">
      <c r="A121"/>
      <c r="B121"/>
      <c r="C121" s="115"/>
      <c r="D121" s="36"/>
      <c r="E121" s="36"/>
      <c r="F121" s="36"/>
      <c r="G121" s="36"/>
      <c r="H121" s="36"/>
      <c r="I121" s="37"/>
      <c r="J121" s="37"/>
    </row>
    <row r="122" spans="1:10" ht="15" customHeight="1" x14ac:dyDescent="0.25">
      <c r="A122"/>
      <c r="B122"/>
      <c r="C122" s="115"/>
      <c r="D122" s="36"/>
      <c r="E122" s="36"/>
      <c r="F122" s="36"/>
      <c r="G122" s="36"/>
      <c r="H122" s="36"/>
      <c r="I122" s="37"/>
      <c r="J122" s="37"/>
    </row>
    <row r="123" spans="1:10" ht="15" customHeight="1" x14ac:dyDescent="0.25">
      <c r="A123"/>
      <c r="B123"/>
      <c r="C123" s="115"/>
      <c r="D123" s="36"/>
      <c r="E123" s="36"/>
      <c r="F123" s="36"/>
      <c r="G123" s="36"/>
      <c r="H123" s="36"/>
      <c r="I123" s="37"/>
      <c r="J123" s="37"/>
    </row>
    <row r="124" spans="1:10" ht="15" customHeight="1" x14ac:dyDescent="0.25">
      <c r="A124"/>
      <c r="B124"/>
      <c r="C124" s="115"/>
      <c r="D124" s="36"/>
      <c r="E124" s="36"/>
      <c r="F124" s="36"/>
      <c r="G124" s="36"/>
      <c r="H124" s="36"/>
      <c r="I124" s="37"/>
      <c r="J124" s="37"/>
    </row>
    <row r="125" spans="1:10" ht="15" customHeight="1" x14ac:dyDescent="0.25">
      <c r="A125"/>
      <c r="B125"/>
      <c r="C125" s="115"/>
      <c r="D125" s="36"/>
      <c r="E125" s="36"/>
      <c r="F125" s="36"/>
      <c r="G125" s="36"/>
      <c r="H125" s="36"/>
      <c r="I125" s="37"/>
      <c r="J125" s="37"/>
    </row>
    <row r="126" spans="1:10" ht="15" customHeight="1" x14ac:dyDescent="0.25">
      <c r="A126"/>
      <c r="B126"/>
      <c r="C126" s="115"/>
      <c r="D126" s="36"/>
      <c r="E126" s="36"/>
      <c r="F126" s="36"/>
      <c r="G126" s="36"/>
      <c r="H126" s="36"/>
      <c r="I126" s="37"/>
      <c r="J126" s="37"/>
    </row>
    <row r="127" spans="1:10" ht="15" customHeight="1" x14ac:dyDescent="0.25">
      <c r="A127"/>
      <c r="B127"/>
      <c r="C127" s="115"/>
      <c r="D127" s="36"/>
      <c r="E127" s="36"/>
      <c r="F127" s="36"/>
      <c r="G127" s="36"/>
      <c r="H127" s="36"/>
      <c r="I127" s="37"/>
      <c r="J127" s="37"/>
    </row>
    <row r="128" spans="1:10" ht="15" customHeight="1" x14ac:dyDescent="0.25">
      <c r="A128"/>
      <c r="B128"/>
      <c r="C128" s="115"/>
      <c r="D128" s="36"/>
      <c r="E128" s="36"/>
      <c r="F128" s="36"/>
      <c r="G128" s="36"/>
      <c r="H128" s="36"/>
      <c r="I128" s="37"/>
      <c r="J128" s="37"/>
    </row>
    <row r="129" spans="1:10" ht="15" customHeight="1" x14ac:dyDescent="0.25">
      <c r="A129"/>
      <c r="B129"/>
      <c r="C129" s="115"/>
      <c r="D129" s="36"/>
      <c r="E129" s="36"/>
      <c r="F129" s="36"/>
      <c r="G129" s="36"/>
      <c r="H129" s="36"/>
      <c r="I129" s="37"/>
      <c r="J129" s="37"/>
    </row>
    <row r="130" spans="1:10" ht="15" customHeight="1" x14ac:dyDescent="0.25">
      <c r="A130"/>
      <c r="B130"/>
      <c r="C130" s="115"/>
      <c r="D130" s="36"/>
      <c r="E130" s="36"/>
      <c r="F130" s="36"/>
      <c r="G130" s="36"/>
      <c r="H130" s="36"/>
      <c r="I130" s="37"/>
      <c r="J130" s="37"/>
    </row>
    <row r="131" spans="1:10" ht="15" customHeight="1" x14ac:dyDescent="0.25">
      <c r="A131"/>
      <c r="B131"/>
      <c r="C131" s="115"/>
      <c r="D131" s="36"/>
      <c r="E131" s="36"/>
      <c r="F131" s="36"/>
      <c r="G131" s="36"/>
      <c r="H131" s="36"/>
      <c r="I131" s="37"/>
      <c r="J131" s="37"/>
    </row>
    <row r="132" spans="1:10" ht="15" customHeight="1" x14ac:dyDescent="0.25">
      <c r="A132"/>
      <c r="B132"/>
      <c r="C132" s="115"/>
      <c r="D132" s="36"/>
      <c r="E132" s="36"/>
      <c r="F132" s="36"/>
      <c r="G132" s="36"/>
      <c r="H132" s="36"/>
      <c r="I132" s="37"/>
      <c r="J132" s="37"/>
    </row>
    <row r="133" spans="1:10" ht="15" customHeight="1" x14ac:dyDescent="0.25">
      <c r="A133"/>
      <c r="B133"/>
      <c r="C133" s="115"/>
      <c r="D133" s="36"/>
      <c r="E133" s="36"/>
      <c r="F133" s="36"/>
      <c r="G133" s="36"/>
      <c r="H133" s="36"/>
      <c r="I133" s="37"/>
      <c r="J133" s="37"/>
    </row>
    <row r="134" spans="1:10" ht="15" customHeight="1" x14ac:dyDescent="0.25">
      <c r="A134"/>
      <c r="B134"/>
      <c r="C134" s="115"/>
      <c r="D134" s="36"/>
      <c r="E134" s="36"/>
      <c r="F134" s="36"/>
      <c r="G134" s="36"/>
      <c r="H134" s="36"/>
      <c r="I134" s="37"/>
      <c r="J134" s="37"/>
    </row>
    <row r="135" spans="1:10" ht="15" customHeight="1" x14ac:dyDescent="0.25">
      <c r="A135"/>
      <c r="B135"/>
      <c r="C135" s="115"/>
      <c r="D135" s="36"/>
      <c r="E135" s="36"/>
      <c r="F135" s="36"/>
      <c r="G135" s="36"/>
      <c r="H135" s="36"/>
      <c r="I135" s="37"/>
      <c r="J135" s="37"/>
    </row>
    <row r="136" spans="1:10" ht="15" customHeight="1" x14ac:dyDescent="0.25">
      <c r="A136"/>
      <c r="B136"/>
      <c r="C136" s="115"/>
      <c r="D136" s="36"/>
      <c r="E136" s="36"/>
      <c r="F136" s="36"/>
      <c r="G136" s="36"/>
      <c r="H136" s="36"/>
      <c r="I136" s="37"/>
      <c r="J136" s="37"/>
    </row>
    <row r="137" spans="1:10" ht="15" customHeight="1" x14ac:dyDescent="0.25">
      <c r="A137"/>
      <c r="B137"/>
      <c r="C137" s="115"/>
      <c r="D137" s="36"/>
      <c r="E137" s="36"/>
      <c r="F137" s="36"/>
      <c r="G137" s="36"/>
      <c r="H137" s="36"/>
      <c r="I137" s="37"/>
      <c r="J137" s="37"/>
    </row>
    <row r="138" spans="1:10" ht="15" customHeight="1" x14ac:dyDescent="0.25">
      <c r="A138"/>
      <c r="B138"/>
      <c r="C138" s="115"/>
      <c r="D138" s="36"/>
      <c r="E138" s="36"/>
      <c r="F138" s="36"/>
      <c r="G138" s="36"/>
      <c r="H138" s="36"/>
      <c r="I138" s="37"/>
      <c r="J138" s="37"/>
    </row>
    <row r="139" spans="1:10" ht="15" customHeight="1" x14ac:dyDescent="0.25">
      <c r="A139"/>
      <c r="B139"/>
      <c r="C139" s="115"/>
      <c r="D139" s="36"/>
      <c r="E139" s="36"/>
      <c r="F139" s="36"/>
      <c r="G139" s="36"/>
      <c r="H139" s="36"/>
      <c r="I139" s="37"/>
      <c r="J139" s="37"/>
    </row>
    <row r="140" spans="1:10" ht="15" customHeight="1" x14ac:dyDescent="0.25">
      <c r="A140"/>
      <c r="B140"/>
      <c r="C140" s="115"/>
      <c r="D140" s="36"/>
      <c r="E140" s="36"/>
      <c r="F140" s="36"/>
      <c r="G140" s="36"/>
      <c r="H140" s="36"/>
      <c r="I140" s="37"/>
      <c r="J140" s="37"/>
    </row>
    <row r="141" spans="1:10" ht="15" customHeight="1" x14ac:dyDescent="0.25">
      <c r="A141"/>
      <c r="B141"/>
      <c r="C141" s="115"/>
      <c r="D141" s="36"/>
      <c r="E141" s="36"/>
      <c r="F141" s="36"/>
      <c r="G141" s="36"/>
      <c r="H141" s="36"/>
      <c r="I141" s="37"/>
      <c r="J141" s="37"/>
    </row>
    <row r="142" spans="1:10" ht="15" customHeight="1" x14ac:dyDescent="0.25">
      <c r="A142"/>
      <c r="B142"/>
      <c r="C142" s="115"/>
      <c r="D142" s="36"/>
      <c r="E142" s="36"/>
      <c r="F142" s="36"/>
      <c r="G142" s="36"/>
      <c r="H142" s="36"/>
      <c r="I142" s="37"/>
      <c r="J142" s="37"/>
    </row>
    <row r="143" spans="1:10" ht="15" customHeight="1" x14ac:dyDescent="0.25">
      <c r="A143"/>
      <c r="B143"/>
      <c r="C143" s="115"/>
      <c r="D143" s="36"/>
      <c r="E143" s="36"/>
      <c r="F143" s="36"/>
      <c r="G143" s="36"/>
      <c r="H143" s="36"/>
      <c r="I143" s="37"/>
      <c r="J143" s="37"/>
    </row>
    <row r="144" spans="1:10" ht="15" customHeight="1" x14ac:dyDescent="0.25">
      <c r="A144"/>
      <c r="B144"/>
      <c r="C144" s="115"/>
      <c r="D144" s="36"/>
      <c r="E144" s="36"/>
      <c r="F144" s="36"/>
      <c r="G144" s="36"/>
      <c r="H144" s="36"/>
      <c r="I144" s="37"/>
      <c r="J144" s="37"/>
    </row>
    <row r="145" spans="1:10" ht="15" customHeight="1" x14ac:dyDescent="0.25">
      <c r="A145"/>
      <c r="B145"/>
      <c r="C145" s="115"/>
      <c r="D145" s="36"/>
      <c r="E145" s="36"/>
      <c r="F145" s="36"/>
      <c r="G145" s="36"/>
      <c r="H145" s="36"/>
      <c r="I145" s="37"/>
      <c r="J145" s="37"/>
    </row>
    <row r="146" spans="1:10" ht="15" customHeight="1" x14ac:dyDescent="0.25">
      <c r="A146"/>
      <c r="B146"/>
      <c r="C146" s="115"/>
      <c r="D146" s="36"/>
      <c r="E146" s="36"/>
      <c r="F146" s="36"/>
      <c r="G146" s="36"/>
      <c r="H146" s="36"/>
      <c r="I146" s="37"/>
      <c r="J146" s="37"/>
    </row>
    <row r="147" spans="1:10" ht="15" customHeight="1" x14ac:dyDescent="0.25">
      <c r="A147"/>
      <c r="B147"/>
      <c r="C147" s="115"/>
      <c r="D147" s="36"/>
      <c r="E147" s="36"/>
      <c r="F147" s="36"/>
      <c r="G147" s="36"/>
      <c r="H147" s="36"/>
      <c r="I147" s="37"/>
      <c r="J147" s="37"/>
    </row>
    <row r="148" spans="1:10" ht="15" customHeight="1" x14ac:dyDescent="0.25">
      <c r="A148"/>
      <c r="B148"/>
      <c r="C148" s="115"/>
      <c r="D148" s="36"/>
      <c r="E148" s="36"/>
      <c r="F148" s="36"/>
      <c r="G148" s="36"/>
      <c r="H148" s="36"/>
      <c r="I148" s="37"/>
      <c r="J148" s="37"/>
    </row>
    <row r="149" spans="1:10" ht="15" customHeight="1" x14ac:dyDescent="0.25">
      <c r="A149"/>
      <c r="B149"/>
      <c r="C149" s="115"/>
      <c r="D149" s="36"/>
      <c r="E149" s="36"/>
      <c r="F149" s="36"/>
      <c r="G149" s="36"/>
      <c r="H149" s="36"/>
      <c r="I149" s="37"/>
      <c r="J149" s="37"/>
    </row>
    <row r="150" spans="1:10" ht="15" customHeight="1" x14ac:dyDescent="0.25">
      <c r="A150"/>
      <c r="B150"/>
      <c r="C150" s="115"/>
      <c r="D150" s="36"/>
      <c r="E150" s="36"/>
      <c r="F150" s="36"/>
      <c r="G150" s="36"/>
      <c r="H150" s="36"/>
      <c r="I150" s="37"/>
      <c r="J150" s="37"/>
    </row>
    <row r="151" spans="1:10" ht="15" customHeight="1" x14ac:dyDescent="0.25">
      <c r="A151"/>
      <c r="B151"/>
      <c r="C151" s="115"/>
      <c r="D151" s="36"/>
      <c r="E151" s="36"/>
      <c r="F151" s="36"/>
      <c r="G151" s="36"/>
      <c r="H151" s="36"/>
      <c r="I151" s="37"/>
      <c r="J151" s="37"/>
    </row>
    <row r="152" spans="1:10" ht="15" customHeight="1" x14ac:dyDescent="0.25">
      <c r="A152"/>
      <c r="B152"/>
      <c r="C152" s="115"/>
      <c r="D152" s="36"/>
      <c r="E152" s="36"/>
      <c r="F152" s="36"/>
      <c r="G152" s="36"/>
      <c r="H152" s="36"/>
      <c r="I152" s="37"/>
      <c r="J152" s="37"/>
    </row>
    <row r="153" spans="1:10" ht="15" customHeight="1" x14ac:dyDescent="0.25">
      <c r="A153"/>
      <c r="B153"/>
      <c r="C153" s="115"/>
      <c r="D153" s="36"/>
      <c r="E153" s="36"/>
      <c r="F153" s="36"/>
      <c r="G153" s="36"/>
      <c r="H153" s="36"/>
      <c r="I153" s="37"/>
      <c r="J153" s="37"/>
    </row>
    <row r="154" spans="1:10" ht="15" customHeight="1" x14ac:dyDescent="0.25">
      <c r="A154"/>
      <c r="B154"/>
      <c r="C154" s="115"/>
      <c r="D154" s="36"/>
      <c r="E154" s="36"/>
      <c r="F154" s="36"/>
      <c r="G154" s="36"/>
      <c r="H154" s="36"/>
      <c r="I154" s="37"/>
      <c r="J154" s="37"/>
    </row>
    <row r="155" spans="1:10" ht="15" customHeight="1" x14ac:dyDescent="0.25">
      <c r="A155"/>
      <c r="B155"/>
      <c r="C155" s="115"/>
      <c r="D155" s="36"/>
      <c r="E155" s="36"/>
      <c r="F155" s="36"/>
      <c r="G155" s="36"/>
      <c r="H155" s="36"/>
      <c r="I155" s="37"/>
      <c r="J155" s="37"/>
    </row>
    <row r="156" spans="1:10" ht="15" customHeight="1" x14ac:dyDescent="0.25">
      <c r="A156"/>
      <c r="B156"/>
      <c r="C156" s="115"/>
      <c r="D156" s="36"/>
      <c r="E156" s="36"/>
      <c r="F156" s="36"/>
      <c r="G156" s="36"/>
      <c r="H156" s="36"/>
      <c r="I156" s="37"/>
      <c r="J156" s="37"/>
    </row>
    <row r="157" spans="1:10" ht="15" customHeight="1" x14ac:dyDescent="0.25">
      <c r="A157"/>
      <c r="B157"/>
      <c r="C157" s="115"/>
      <c r="D157" s="36"/>
      <c r="E157" s="36"/>
      <c r="F157" s="36"/>
      <c r="G157" s="36"/>
      <c r="H157" s="36"/>
      <c r="I157" s="37"/>
      <c r="J157" s="37"/>
    </row>
    <row r="158" spans="1:10" ht="15" customHeight="1" x14ac:dyDescent="0.25">
      <c r="A158"/>
      <c r="B158"/>
      <c r="C158" s="115"/>
      <c r="D158" s="36"/>
      <c r="E158" s="36"/>
      <c r="F158" s="36"/>
      <c r="G158" s="36"/>
      <c r="H158" s="36"/>
      <c r="I158" s="37"/>
      <c r="J158" s="37"/>
    </row>
    <row r="159" spans="1:10" ht="15" customHeight="1" x14ac:dyDescent="0.25">
      <c r="A159"/>
      <c r="B159"/>
      <c r="C159" s="115"/>
      <c r="D159" s="36"/>
      <c r="E159" s="36"/>
      <c r="F159" s="36"/>
      <c r="G159" s="36"/>
      <c r="H159" s="36"/>
      <c r="I159" s="37"/>
      <c r="J159" s="37"/>
    </row>
    <row r="160" spans="1:10" ht="15" customHeight="1" x14ac:dyDescent="0.25">
      <c r="A160"/>
      <c r="B160"/>
      <c r="C160" s="115"/>
      <c r="D160" s="36"/>
      <c r="E160" s="36"/>
      <c r="F160" s="36"/>
      <c r="G160" s="36"/>
      <c r="H160" s="36"/>
      <c r="I160" s="37"/>
      <c r="J160" s="37"/>
    </row>
    <row r="161" spans="1:10" ht="15" customHeight="1" x14ac:dyDescent="0.25">
      <c r="A161"/>
      <c r="B161"/>
      <c r="C161" s="115"/>
      <c r="D161" s="36"/>
      <c r="E161" s="36"/>
      <c r="F161" s="36"/>
      <c r="G161" s="36"/>
      <c r="H161" s="36"/>
      <c r="I161" s="37"/>
      <c r="J161" s="37"/>
    </row>
    <row r="162" spans="1:10" ht="15" customHeight="1" x14ac:dyDescent="0.25">
      <c r="A162"/>
      <c r="B162"/>
      <c r="C162" s="115"/>
      <c r="D162" s="36"/>
      <c r="E162" s="36"/>
      <c r="F162" s="36"/>
      <c r="G162" s="36"/>
      <c r="H162" s="36"/>
      <c r="I162" s="37"/>
      <c r="J162" s="37"/>
    </row>
    <row r="163" spans="1:10" ht="15" customHeight="1" x14ac:dyDescent="0.25">
      <c r="A163"/>
      <c r="B163"/>
      <c r="C163" s="115"/>
      <c r="D163" s="36"/>
      <c r="E163" s="36"/>
      <c r="F163" s="36"/>
      <c r="G163" s="36"/>
      <c r="H163" s="36"/>
      <c r="I163" s="37"/>
      <c r="J163" s="37"/>
    </row>
    <row r="164" spans="1:10" ht="15" customHeight="1" x14ac:dyDescent="0.25">
      <c r="A164"/>
      <c r="B164"/>
      <c r="C164" s="115"/>
      <c r="D164" s="36"/>
      <c r="E164" s="36"/>
      <c r="F164" s="36"/>
      <c r="G164" s="36"/>
      <c r="H164" s="36"/>
      <c r="I164" s="37"/>
      <c r="J164" s="37"/>
    </row>
    <row r="165" spans="1:10" ht="15" customHeight="1" x14ac:dyDescent="0.25">
      <c r="A165"/>
      <c r="B165"/>
      <c r="C165" s="115"/>
      <c r="D165" s="36"/>
      <c r="E165" s="36"/>
      <c r="F165" s="36"/>
      <c r="G165" s="36"/>
      <c r="H165" s="36"/>
      <c r="I165" s="37"/>
      <c r="J165" s="37"/>
    </row>
    <row r="166" spans="1:10" ht="15" customHeight="1" x14ac:dyDescent="0.25">
      <c r="A166"/>
      <c r="B166"/>
      <c r="C166" s="115"/>
      <c r="D166" s="36"/>
      <c r="E166" s="36"/>
      <c r="F166" s="36"/>
      <c r="G166" s="36"/>
      <c r="H166" s="36"/>
      <c r="I166" s="37"/>
      <c r="J166" s="37"/>
    </row>
    <row r="167" spans="1:10" ht="15" customHeight="1" x14ac:dyDescent="0.25">
      <c r="A167"/>
      <c r="B167"/>
      <c r="C167" s="115"/>
      <c r="D167" s="36"/>
      <c r="E167" s="36"/>
      <c r="F167" s="36"/>
      <c r="G167" s="36"/>
      <c r="H167" s="36"/>
      <c r="I167" s="37"/>
      <c r="J167" s="37"/>
    </row>
    <row r="168" spans="1:10" ht="15" customHeight="1" x14ac:dyDescent="0.25">
      <c r="A168"/>
      <c r="B168"/>
      <c r="C168" s="115"/>
      <c r="D168" s="36"/>
      <c r="E168" s="36"/>
      <c r="F168" s="36"/>
      <c r="G168" s="36"/>
      <c r="H168" s="36"/>
      <c r="I168" s="37"/>
      <c r="J168" s="37"/>
    </row>
    <row r="169" spans="1:10" ht="15" customHeight="1" x14ac:dyDescent="0.25">
      <c r="A169"/>
      <c r="B169"/>
      <c r="C169" s="115"/>
      <c r="D169" s="36"/>
      <c r="E169" s="36"/>
      <c r="F169" s="36"/>
      <c r="G169" s="36"/>
      <c r="H169" s="36"/>
      <c r="I169" s="37"/>
      <c r="J169" s="37"/>
    </row>
    <row r="170" spans="1:10" ht="15" customHeight="1" x14ac:dyDescent="0.25">
      <c r="A170"/>
      <c r="B170"/>
      <c r="C170" s="115"/>
      <c r="D170" s="36"/>
      <c r="E170" s="36"/>
      <c r="F170" s="36"/>
      <c r="G170" s="36"/>
      <c r="H170" s="36"/>
      <c r="I170" s="37"/>
      <c r="J170" s="37"/>
    </row>
    <row r="171" spans="1:10" ht="15" customHeight="1" x14ac:dyDescent="0.25">
      <c r="A171"/>
      <c r="B171"/>
      <c r="C171" s="115"/>
      <c r="D171" s="36"/>
      <c r="E171" s="36"/>
      <c r="F171" s="36"/>
      <c r="G171" s="36"/>
      <c r="H171" s="36"/>
      <c r="I171" s="37"/>
      <c r="J171" s="37"/>
    </row>
    <row r="172" spans="1:10" ht="15" customHeight="1" x14ac:dyDescent="0.25">
      <c r="A172"/>
      <c r="B172"/>
      <c r="C172" s="115"/>
      <c r="D172" s="36"/>
      <c r="E172" s="36"/>
      <c r="F172" s="36"/>
      <c r="G172" s="36"/>
      <c r="H172" s="36"/>
      <c r="I172" s="37"/>
      <c r="J172" s="37"/>
    </row>
    <row r="173" spans="1:10" ht="15" customHeight="1" x14ac:dyDescent="0.25">
      <c r="A173"/>
      <c r="B173"/>
      <c r="C173" s="115"/>
      <c r="D173" s="36"/>
      <c r="E173" s="36"/>
      <c r="F173" s="36"/>
      <c r="G173" s="36"/>
      <c r="H173" s="36"/>
      <c r="I173" s="37"/>
      <c r="J173" s="37"/>
    </row>
    <row r="174" spans="1:10" ht="15" customHeight="1" x14ac:dyDescent="0.25">
      <c r="A174"/>
      <c r="B174"/>
      <c r="C174" s="115"/>
      <c r="D174" s="36"/>
      <c r="E174" s="36"/>
      <c r="F174" s="36"/>
      <c r="G174" s="36"/>
      <c r="H174" s="36"/>
      <c r="I174" s="37"/>
      <c r="J174" s="37"/>
    </row>
  </sheetData>
  <autoFilter ref="A5:J5" xr:uid="{1A319E92-A01B-4030-B249-A8D8DDC07A7F}"/>
  <mergeCells count="4">
    <mergeCell ref="A1:J1"/>
    <mergeCell ref="A2:J2"/>
    <mergeCell ref="D4:E4"/>
    <mergeCell ref="F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5B920-3F10-4FD4-A76E-394ADBCA70D9}">
  <sheetPr>
    <outlinePr summaryBelow="0" summaryRight="0"/>
  </sheetPr>
  <dimension ref="A1:L155"/>
  <sheetViews>
    <sheetView workbookViewId="0"/>
  </sheetViews>
  <sheetFormatPr defaultColWidth="17.28515625" defaultRowHeight="15" customHeight="1" x14ac:dyDescent="0.2"/>
  <cols>
    <col min="1" max="16384" width="17.28515625" style="91"/>
  </cols>
  <sheetData>
    <row r="1" spans="1:12" ht="15" customHeight="1" x14ac:dyDescent="0.2">
      <c r="A1" s="110" t="s">
        <v>0</v>
      </c>
      <c r="B1" s="89"/>
      <c r="C1" s="145"/>
      <c r="D1" s="142"/>
      <c r="E1" s="92"/>
      <c r="F1" s="92"/>
      <c r="G1" s="92"/>
      <c r="H1" s="92"/>
      <c r="I1" s="92"/>
      <c r="J1" s="92"/>
      <c r="K1" s="93" t="s">
        <v>1893</v>
      </c>
      <c r="L1" s="94"/>
    </row>
    <row r="2" spans="1:12" ht="12.75" x14ac:dyDescent="0.2">
      <c r="A2" s="89"/>
      <c r="B2" s="95"/>
      <c r="C2" s="95"/>
      <c r="D2" s="95"/>
      <c r="E2" s="95"/>
      <c r="F2" s="95"/>
      <c r="G2" s="95"/>
      <c r="H2" s="95"/>
      <c r="I2" s="95"/>
      <c r="J2" s="95"/>
      <c r="K2" s="93"/>
      <c r="L2" s="94"/>
    </row>
    <row r="3" spans="1:12" ht="12.75" x14ac:dyDescent="0.2">
      <c r="A3" s="149" t="s">
        <v>1891</v>
      </c>
      <c r="B3" s="146" t="s">
        <v>22</v>
      </c>
      <c r="C3" s="146" t="s">
        <v>16</v>
      </c>
      <c r="D3" s="146" t="s">
        <v>17</v>
      </c>
      <c r="E3" s="146" t="s">
        <v>19</v>
      </c>
      <c r="F3" s="146" t="s">
        <v>21</v>
      </c>
      <c r="G3" s="146" t="s">
        <v>20</v>
      </c>
      <c r="H3" s="146" t="s">
        <v>18</v>
      </c>
      <c r="I3" s="146" t="s">
        <v>15</v>
      </c>
      <c r="J3" s="146"/>
      <c r="K3" s="148"/>
      <c r="L3" s="94"/>
    </row>
    <row r="4" spans="1:12" ht="12.75" x14ac:dyDescent="0.2">
      <c r="A4" s="147"/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94"/>
    </row>
    <row r="5" spans="1:12" ht="12.75" x14ac:dyDescent="0.2">
      <c r="A5" s="146" t="s">
        <v>22</v>
      </c>
      <c r="B5" s="96" t="s">
        <v>136</v>
      </c>
      <c r="C5" s="97" t="s">
        <v>1957</v>
      </c>
      <c r="D5" s="98">
        <v>44992</v>
      </c>
      <c r="E5" s="99">
        <v>44971</v>
      </c>
      <c r="F5" s="97" t="s">
        <v>1957</v>
      </c>
      <c r="G5" s="97" t="s">
        <v>1957</v>
      </c>
      <c r="H5" s="99">
        <v>45020</v>
      </c>
      <c r="I5" s="98">
        <v>44936</v>
      </c>
      <c r="J5" s="99"/>
      <c r="K5" s="99"/>
      <c r="L5" s="100"/>
    </row>
    <row r="6" spans="1:12" ht="12.75" x14ac:dyDescent="0.2">
      <c r="A6" s="147"/>
      <c r="B6" s="101"/>
      <c r="C6" s="101" t="s">
        <v>22</v>
      </c>
      <c r="D6" s="101" t="s">
        <v>1958</v>
      </c>
      <c r="E6" s="101" t="s">
        <v>1959</v>
      </c>
      <c r="F6" s="101" t="s">
        <v>22</v>
      </c>
      <c r="G6" s="101" t="s">
        <v>20</v>
      </c>
      <c r="H6" s="101" t="s">
        <v>1958</v>
      </c>
      <c r="I6" s="101" t="s">
        <v>1960</v>
      </c>
      <c r="J6" s="101"/>
      <c r="K6" s="101"/>
      <c r="L6" s="94"/>
    </row>
    <row r="7" spans="1:12" ht="12.75" x14ac:dyDescent="0.2">
      <c r="A7" s="146" t="s">
        <v>16</v>
      </c>
      <c r="B7" s="99">
        <v>44858</v>
      </c>
      <c r="C7" s="96" t="s">
        <v>136</v>
      </c>
      <c r="D7" s="99">
        <v>44963</v>
      </c>
      <c r="E7" s="98">
        <v>44893</v>
      </c>
      <c r="F7" s="99">
        <v>44984</v>
      </c>
      <c r="G7" s="99">
        <v>45019</v>
      </c>
      <c r="H7" s="99">
        <v>44970</v>
      </c>
      <c r="I7" s="99">
        <v>45033</v>
      </c>
      <c r="J7" s="99"/>
      <c r="K7" s="99"/>
      <c r="L7" s="100"/>
    </row>
    <row r="8" spans="1:12" ht="12.75" x14ac:dyDescent="0.2">
      <c r="A8" s="147"/>
      <c r="B8" s="101" t="s">
        <v>1961</v>
      </c>
      <c r="C8" s="101"/>
      <c r="D8" s="101" t="s">
        <v>1961</v>
      </c>
      <c r="E8" s="101" t="s">
        <v>1961</v>
      </c>
      <c r="F8" s="101" t="s">
        <v>1961</v>
      </c>
      <c r="G8" s="101" t="s">
        <v>1962</v>
      </c>
      <c r="H8" s="101" t="s">
        <v>1963</v>
      </c>
      <c r="I8" s="101" t="s">
        <v>1964</v>
      </c>
      <c r="J8" s="101"/>
      <c r="K8" s="101"/>
      <c r="L8" s="94"/>
    </row>
    <row r="9" spans="1:12" ht="12.75" x14ac:dyDescent="0.2">
      <c r="A9" s="146" t="s">
        <v>17</v>
      </c>
      <c r="B9" s="99">
        <v>44973</v>
      </c>
      <c r="C9" s="99">
        <v>44881</v>
      </c>
      <c r="D9" s="96" t="s">
        <v>136</v>
      </c>
      <c r="E9" s="99">
        <v>44867</v>
      </c>
      <c r="F9" s="98">
        <v>44895</v>
      </c>
      <c r="G9" s="99">
        <v>45043</v>
      </c>
      <c r="H9" s="99">
        <v>44937</v>
      </c>
      <c r="I9" s="102">
        <v>45049</v>
      </c>
      <c r="J9" s="99"/>
      <c r="K9" s="99"/>
      <c r="L9" s="100"/>
    </row>
    <row r="10" spans="1:12" ht="12.75" x14ac:dyDescent="0.2">
      <c r="A10" s="147"/>
      <c r="B10" s="101" t="s">
        <v>1965</v>
      </c>
      <c r="C10" s="101" t="s">
        <v>1966</v>
      </c>
      <c r="D10" s="101"/>
      <c r="E10" s="101" t="s">
        <v>1967</v>
      </c>
      <c r="F10" s="101" t="s">
        <v>1963</v>
      </c>
      <c r="G10" s="101" t="s">
        <v>1965</v>
      </c>
      <c r="H10" s="101" t="s">
        <v>1968</v>
      </c>
      <c r="I10" s="101" t="s">
        <v>1969</v>
      </c>
      <c r="J10" s="101"/>
      <c r="K10" s="101"/>
      <c r="L10" s="94"/>
    </row>
    <row r="11" spans="1:12" ht="12.75" x14ac:dyDescent="0.2">
      <c r="A11" s="146" t="s">
        <v>19</v>
      </c>
      <c r="B11" s="98">
        <v>44938</v>
      </c>
      <c r="C11" s="99">
        <v>45007</v>
      </c>
      <c r="D11" s="99">
        <v>44839</v>
      </c>
      <c r="E11" s="96" t="s">
        <v>136</v>
      </c>
      <c r="F11" s="98">
        <v>45035</v>
      </c>
      <c r="G11" s="98">
        <v>44811</v>
      </c>
      <c r="H11" s="99">
        <v>44846</v>
      </c>
      <c r="I11" s="99">
        <v>44965</v>
      </c>
      <c r="J11" s="98"/>
      <c r="K11" s="99"/>
      <c r="L11" s="100"/>
    </row>
    <row r="12" spans="1:12" ht="12.75" x14ac:dyDescent="0.2">
      <c r="A12" s="147"/>
      <c r="B12" s="101" t="s">
        <v>1967</v>
      </c>
      <c r="C12" s="101" t="s">
        <v>1960</v>
      </c>
      <c r="D12" s="101" t="s">
        <v>1966</v>
      </c>
      <c r="E12" s="101"/>
      <c r="F12" s="101" t="s">
        <v>1968</v>
      </c>
      <c r="G12" s="101" t="s">
        <v>1963</v>
      </c>
      <c r="H12" s="101" t="s">
        <v>1959</v>
      </c>
      <c r="I12" s="101" t="s">
        <v>1970</v>
      </c>
      <c r="J12" s="101"/>
      <c r="K12" s="101"/>
      <c r="L12" s="94"/>
    </row>
    <row r="13" spans="1:12" ht="12.75" x14ac:dyDescent="0.2">
      <c r="A13" s="146" t="s">
        <v>21</v>
      </c>
      <c r="B13" s="97" t="s">
        <v>1957</v>
      </c>
      <c r="C13" s="99">
        <v>44874</v>
      </c>
      <c r="D13" s="98">
        <v>45014</v>
      </c>
      <c r="E13" s="99">
        <v>44986</v>
      </c>
      <c r="F13" s="96" t="s">
        <v>136</v>
      </c>
      <c r="G13" s="98">
        <v>44972</v>
      </c>
      <c r="H13" s="98">
        <v>45028</v>
      </c>
      <c r="I13" s="99">
        <v>44867</v>
      </c>
      <c r="J13" s="99"/>
      <c r="K13" s="99"/>
      <c r="L13" s="100"/>
    </row>
    <row r="14" spans="1:12" ht="12.75" x14ac:dyDescent="0.2">
      <c r="A14" s="147"/>
      <c r="B14" s="101" t="s">
        <v>22</v>
      </c>
      <c r="C14" s="101" t="s">
        <v>1960</v>
      </c>
      <c r="D14" s="101" t="s">
        <v>1960</v>
      </c>
      <c r="E14" s="101" t="s">
        <v>1964</v>
      </c>
      <c r="F14" s="101"/>
      <c r="G14" s="101" t="s">
        <v>1964</v>
      </c>
      <c r="H14" s="101" t="s">
        <v>1964</v>
      </c>
      <c r="I14" s="101" t="s">
        <v>1960</v>
      </c>
      <c r="J14" s="101"/>
      <c r="K14" s="101"/>
      <c r="L14" s="94"/>
    </row>
    <row r="15" spans="1:12" ht="12.75" x14ac:dyDescent="0.2">
      <c r="A15" s="146" t="s">
        <v>20</v>
      </c>
      <c r="B15" s="97" t="s">
        <v>1957</v>
      </c>
      <c r="C15" s="97" t="s">
        <v>1957</v>
      </c>
      <c r="D15" s="99">
        <v>45040</v>
      </c>
      <c r="E15" s="99">
        <v>44942</v>
      </c>
      <c r="F15" s="99">
        <v>44830</v>
      </c>
      <c r="G15" s="96" t="s">
        <v>136</v>
      </c>
      <c r="H15" s="99">
        <v>44963</v>
      </c>
      <c r="I15" s="97" t="s">
        <v>1957</v>
      </c>
      <c r="J15" s="99"/>
      <c r="K15" s="99"/>
      <c r="L15" s="100"/>
    </row>
    <row r="16" spans="1:12" ht="12.75" x14ac:dyDescent="0.2">
      <c r="A16" s="147"/>
      <c r="B16" s="101" t="s">
        <v>20</v>
      </c>
      <c r="C16" s="101" t="s">
        <v>20</v>
      </c>
      <c r="D16" s="101" t="s">
        <v>1964</v>
      </c>
      <c r="E16" s="101" t="s">
        <v>1971</v>
      </c>
      <c r="F16" s="101" t="s">
        <v>1962</v>
      </c>
      <c r="G16" s="101"/>
      <c r="H16" s="101" t="s">
        <v>1972</v>
      </c>
      <c r="I16" s="101" t="s">
        <v>20</v>
      </c>
      <c r="J16" s="101"/>
      <c r="K16" s="101"/>
      <c r="L16" s="94"/>
    </row>
    <row r="17" spans="1:12" ht="12.75" x14ac:dyDescent="0.2">
      <c r="A17" s="146" t="s">
        <v>18</v>
      </c>
      <c r="B17" s="98">
        <v>44820</v>
      </c>
      <c r="C17" s="99">
        <v>44974</v>
      </c>
      <c r="D17" s="98">
        <v>44946</v>
      </c>
      <c r="E17" s="99">
        <v>45029</v>
      </c>
      <c r="F17" s="99">
        <v>45009</v>
      </c>
      <c r="G17" s="99">
        <v>45044</v>
      </c>
      <c r="H17" s="96" t="s">
        <v>136</v>
      </c>
      <c r="I17" s="99">
        <v>44827</v>
      </c>
      <c r="J17" s="98"/>
      <c r="K17" s="99"/>
      <c r="L17" s="100"/>
    </row>
    <row r="18" spans="1:12" ht="12.75" x14ac:dyDescent="0.2">
      <c r="A18" s="147"/>
      <c r="B18" s="101" t="s">
        <v>1967</v>
      </c>
      <c r="C18" s="101" t="s">
        <v>1969</v>
      </c>
      <c r="D18" s="101" t="s">
        <v>1958</v>
      </c>
      <c r="E18" s="101" t="s">
        <v>1972</v>
      </c>
      <c r="F18" s="101" t="s">
        <v>1973</v>
      </c>
      <c r="G18" s="101" t="s">
        <v>1968</v>
      </c>
      <c r="H18" s="101"/>
      <c r="I18" s="101" t="s">
        <v>1974</v>
      </c>
      <c r="J18" s="101"/>
      <c r="K18" s="101"/>
      <c r="L18" s="94"/>
    </row>
    <row r="19" spans="1:12" ht="12.75" x14ac:dyDescent="0.2">
      <c r="A19" s="146" t="s">
        <v>15</v>
      </c>
      <c r="B19" s="98">
        <v>44859</v>
      </c>
      <c r="C19" s="99">
        <v>44838</v>
      </c>
      <c r="D19" s="99">
        <v>44831</v>
      </c>
      <c r="E19" s="99">
        <v>45029</v>
      </c>
      <c r="F19" s="99">
        <v>44999</v>
      </c>
      <c r="G19" s="99">
        <v>44852</v>
      </c>
      <c r="H19" s="97" t="s">
        <v>1957</v>
      </c>
      <c r="I19" s="96" t="s">
        <v>136</v>
      </c>
      <c r="J19" s="99"/>
      <c r="K19" s="96"/>
      <c r="L19" s="94"/>
    </row>
    <row r="20" spans="1:12" ht="12.75" x14ac:dyDescent="0.2">
      <c r="A20" s="147"/>
      <c r="B20" s="101" t="s">
        <v>1963</v>
      </c>
      <c r="C20" s="101" t="s">
        <v>1968</v>
      </c>
      <c r="D20" s="101" t="s">
        <v>1961</v>
      </c>
      <c r="E20" s="101" t="s">
        <v>1961</v>
      </c>
      <c r="F20" s="101" t="s">
        <v>1961</v>
      </c>
      <c r="G20" s="101" t="s">
        <v>1965</v>
      </c>
      <c r="H20" s="101" t="s">
        <v>18</v>
      </c>
      <c r="I20" s="101"/>
      <c r="J20" s="101"/>
      <c r="K20" s="101"/>
      <c r="L20" s="94"/>
    </row>
    <row r="21" spans="1:12" ht="12.75" x14ac:dyDescent="0.2">
      <c r="A21" s="146"/>
      <c r="B21" s="99"/>
      <c r="C21" s="99"/>
      <c r="D21" s="99"/>
      <c r="E21" s="99"/>
      <c r="F21" s="99"/>
      <c r="G21" s="99"/>
      <c r="H21" s="99"/>
      <c r="I21" s="99"/>
      <c r="J21" s="96" t="s">
        <v>136</v>
      </c>
      <c r="K21" s="99"/>
      <c r="L21" s="100"/>
    </row>
    <row r="22" spans="1:12" ht="12.75" x14ac:dyDescent="0.2">
      <c r="A22" s="147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94"/>
    </row>
    <row r="23" spans="1:12" ht="12.75" x14ac:dyDescent="0.2">
      <c r="A23" s="146"/>
      <c r="B23" s="99"/>
      <c r="C23" s="96"/>
      <c r="D23" s="96"/>
      <c r="E23" s="99"/>
      <c r="F23" s="99"/>
      <c r="G23" s="99"/>
      <c r="H23" s="99"/>
      <c r="I23" s="99"/>
      <c r="J23" s="99"/>
      <c r="K23" s="96" t="s">
        <v>136</v>
      </c>
      <c r="L23" s="94"/>
    </row>
    <row r="24" spans="1:12" ht="12.75" x14ac:dyDescent="0.2">
      <c r="A24" s="147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94"/>
    </row>
    <row r="25" spans="1:12" ht="12.75" x14ac:dyDescent="0.2">
      <c r="A25" s="89"/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94"/>
    </row>
    <row r="26" spans="1:12" ht="12.75" x14ac:dyDescent="0.2">
      <c r="A26" s="89"/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94"/>
    </row>
    <row r="27" spans="1:12" ht="15" customHeight="1" x14ac:dyDescent="0.2">
      <c r="A27" s="110" t="s">
        <v>23</v>
      </c>
      <c r="B27" s="89"/>
      <c r="C27" s="151"/>
      <c r="D27" s="142"/>
      <c r="E27" s="92"/>
      <c r="F27" s="92"/>
      <c r="G27" s="89"/>
      <c r="H27" s="92"/>
      <c r="I27" s="92"/>
      <c r="J27" s="92"/>
      <c r="K27" s="93"/>
      <c r="L27" s="94"/>
    </row>
    <row r="28" spans="1:12" ht="12.75" x14ac:dyDescent="0.2">
      <c r="A28" s="89"/>
      <c r="B28" s="95"/>
      <c r="C28" s="95"/>
      <c r="D28" s="95"/>
      <c r="E28" s="95"/>
      <c r="F28" s="95"/>
      <c r="G28" s="95"/>
      <c r="H28" s="95"/>
      <c r="I28" s="95"/>
      <c r="J28" s="95"/>
      <c r="K28" s="103"/>
      <c r="L28" s="94"/>
    </row>
    <row r="29" spans="1:12" ht="12.75" x14ac:dyDescent="0.2">
      <c r="A29" s="149" t="s">
        <v>1891</v>
      </c>
      <c r="B29" s="146" t="s">
        <v>24</v>
      </c>
      <c r="C29" s="146" t="s">
        <v>28</v>
      </c>
      <c r="D29" s="146" t="s">
        <v>27</v>
      </c>
      <c r="E29" s="146" t="s">
        <v>25</v>
      </c>
      <c r="F29" s="146" t="s">
        <v>30</v>
      </c>
      <c r="G29" s="146" t="s">
        <v>26</v>
      </c>
      <c r="H29" s="146" t="s">
        <v>29</v>
      </c>
      <c r="I29" s="146"/>
      <c r="J29" s="146"/>
      <c r="K29" s="148"/>
      <c r="L29" s="94"/>
    </row>
    <row r="30" spans="1:12" ht="12.75" x14ac:dyDescent="0.2">
      <c r="A30" s="147"/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94"/>
    </row>
    <row r="31" spans="1:12" ht="12.75" x14ac:dyDescent="0.2">
      <c r="A31" s="146" t="s">
        <v>24</v>
      </c>
      <c r="B31" s="96" t="s">
        <v>136</v>
      </c>
      <c r="C31" s="98">
        <v>44977</v>
      </c>
      <c r="D31" s="98">
        <v>45040</v>
      </c>
      <c r="E31" s="99">
        <v>45033</v>
      </c>
      <c r="F31" s="99">
        <v>44893</v>
      </c>
      <c r="G31" s="99">
        <v>44984</v>
      </c>
      <c r="H31" s="99">
        <v>44844</v>
      </c>
      <c r="I31" s="99"/>
      <c r="J31" s="99"/>
      <c r="K31" s="99"/>
      <c r="L31" s="100"/>
    </row>
    <row r="32" spans="1:12" ht="12.75" x14ac:dyDescent="0.2">
      <c r="A32" s="147"/>
      <c r="B32" s="101"/>
      <c r="C32" s="101" t="s">
        <v>1965</v>
      </c>
      <c r="D32" s="101" t="s">
        <v>1965</v>
      </c>
      <c r="E32" s="101" t="s">
        <v>1973</v>
      </c>
      <c r="F32" s="101" t="s">
        <v>1962</v>
      </c>
      <c r="G32" s="101" t="s">
        <v>1962</v>
      </c>
      <c r="H32" s="101" t="s">
        <v>1963</v>
      </c>
      <c r="I32" s="101"/>
      <c r="J32" s="101"/>
      <c r="K32" s="101"/>
      <c r="L32" s="94"/>
    </row>
    <row r="33" spans="1:12" ht="12.75" x14ac:dyDescent="0.2">
      <c r="A33" s="146" t="s">
        <v>28</v>
      </c>
      <c r="B33" s="99">
        <v>44839</v>
      </c>
      <c r="C33" s="96" t="s">
        <v>136</v>
      </c>
      <c r="D33" s="98">
        <v>45021</v>
      </c>
      <c r="E33" s="98">
        <v>45028</v>
      </c>
      <c r="F33" s="98">
        <v>44958</v>
      </c>
      <c r="G33" s="98">
        <v>44972</v>
      </c>
      <c r="H33" s="99">
        <v>45007</v>
      </c>
      <c r="I33" s="99"/>
      <c r="J33" s="99"/>
      <c r="K33" s="99"/>
      <c r="L33" s="100"/>
    </row>
    <row r="34" spans="1:12" ht="12.75" x14ac:dyDescent="0.2">
      <c r="A34" s="147"/>
      <c r="B34" s="101" t="s">
        <v>1969</v>
      </c>
      <c r="C34" s="101"/>
      <c r="D34" s="101" t="s">
        <v>1975</v>
      </c>
      <c r="E34" s="101" t="s">
        <v>1970</v>
      </c>
      <c r="F34" s="101" t="s">
        <v>1967</v>
      </c>
      <c r="G34" s="101" t="s">
        <v>1966</v>
      </c>
      <c r="H34" s="101" t="s">
        <v>1975</v>
      </c>
      <c r="I34" s="101"/>
      <c r="J34" s="101"/>
      <c r="K34" s="101"/>
      <c r="L34" s="94"/>
    </row>
    <row r="35" spans="1:12" ht="12.75" x14ac:dyDescent="0.2">
      <c r="A35" s="146" t="s">
        <v>27</v>
      </c>
      <c r="B35" s="99">
        <v>44963</v>
      </c>
      <c r="C35" s="99">
        <v>44991</v>
      </c>
      <c r="D35" s="96" t="s">
        <v>136</v>
      </c>
      <c r="E35" s="98">
        <v>45012</v>
      </c>
      <c r="F35" s="98">
        <v>44977</v>
      </c>
      <c r="G35" s="99">
        <v>44830</v>
      </c>
      <c r="H35" s="99">
        <v>44851</v>
      </c>
      <c r="I35" s="96"/>
      <c r="J35" s="99"/>
      <c r="K35" s="99"/>
      <c r="L35" s="100"/>
    </row>
    <row r="36" spans="1:12" ht="12.75" x14ac:dyDescent="0.2">
      <c r="A36" s="147"/>
      <c r="B36" s="101" t="s">
        <v>1958</v>
      </c>
      <c r="C36" s="101" t="s">
        <v>1962</v>
      </c>
      <c r="D36" s="101"/>
      <c r="E36" s="101" t="s">
        <v>1964</v>
      </c>
      <c r="F36" s="101" t="s">
        <v>1967</v>
      </c>
      <c r="G36" s="101" t="s">
        <v>1964</v>
      </c>
      <c r="H36" s="101" t="s">
        <v>1962</v>
      </c>
      <c r="I36" s="101"/>
      <c r="J36" s="101"/>
      <c r="K36" s="101"/>
      <c r="L36" s="94"/>
    </row>
    <row r="37" spans="1:12" ht="12.75" x14ac:dyDescent="0.2">
      <c r="A37" s="146" t="s">
        <v>25</v>
      </c>
      <c r="B37" s="99">
        <v>45020</v>
      </c>
      <c r="C37" s="99">
        <v>44866</v>
      </c>
      <c r="D37" s="99">
        <v>44845</v>
      </c>
      <c r="E37" s="96" t="s">
        <v>136</v>
      </c>
      <c r="F37" s="97" t="s">
        <v>1957</v>
      </c>
      <c r="G37" s="98">
        <v>45027</v>
      </c>
      <c r="H37" s="97" t="s">
        <v>1957</v>
      </c>
      <c r="I37" s="99"/>
      <c r="J37" s="99"/>
      <c r="K37" s="99"/>
      <c r="L37" s="100"/>
    </row>
    <row r="38" spans="1:12" ht="12.75" x14ac:dyDescent="0.2">
      <c r="A38" s="147"/>
      <c r="B38" s="101" t="s">
        <v>1976</v>
      </c>
      <c r="C38" s="101" t="s">
        <v>1971</v>
      </c>
      <c r="D38" s="101" t="s">
        <v>1971</v>
      </c>
      <c r="E38" s="101"/>
      <c r="F38" s="101" t="s">
        <v>30</v>
      </c>
      <c r="G38" s="101" t="s">
        <v>1972</v>
      </c>
      <c r="H38" s="101" t="s">
        <v>29</v>
      </c>
      <c r="I38" s="101"/>
      <c r="J38" s="101"/>
      <c r="K38" s="101"/>
      <c r="L38" s="94"/>
    </row>
    <row r="39" spans="1:12" ht="12.75" x14ac:dyDescent="0.2">
      <c r="A39" s="146" t="s">
        <v>30</v>
      </c>
      <c r="B39" s="99">
        <v>45043</v>
      </c>
      <c r="C39" s="98">
        <v>44875</v>
      </c>
      <c r="D39" s="99">
        <v>45029</v>
      </c>
      <c r="E39" s="99">
        <v>44945</v>
      </c>
      <c r="F39" s="96" t="s">
        <v>136</v>
      </c>
      <c r="G39" s="98">
        <v>44889</v>
      </c>
      <c r="H39" s="98">
        <v>44868</v>
      </c>
      <c r="I39" s="99"/>
      <c r="J39" s="99"/>
      <c r="K39" s="99"/>
      <c r="L39" s="100"/>
    </row>
    <row r="40" spans="1:12" ht="12.75" x14ac:dyDescent="0.2">
      <c r="A40" s="147"/>
      <c r="B40" s="101" t="s">
        <v>1969</v>
      </c>
      <c r="C40" s="101" t="s">
        <v>1959</v>
      </c>
      <c r="D40" s="101" t="s">
        <v>1971</v>
      </c>
      <c r="E40" s="101" t="s">
        <v>1974</v>
      </c>
      <c r="F40" s="101"/>
      <c r="G40" s="101" t="s">
        <v>1974</v>
      </c>
      <c r="H40" s="101" t="s">
        <v>1968</v>
      </c>
      <c r="I40" s="101"/>
      <c r="J40" s="101"/>
      <c r="K40" s="101"/>
      <c r="L40" s="94"/>
    </row>
    <row r="41" spans="1:12" ht="12.75" x14ac:dyDescent="0.2">
      <c r="A41" s="146" t="s">
        <v>26</v>
      </c>
      <c r="B41" s="99">
        <v>45008</v>
      </c>
      <c r="C41" s="98">
        <v>45036</v>
      </c>
      <c r="D41" s="99">
        <v>45001</v>
      </c>
      <c r="E41" s="99">
        <v>44987</v>
      </c>
      <c r="F41" s="97" t="s">
        <v>1957</v>
      </c>
      <c r="G41" s="96" t="s">
        <v>136</v>
      </c>
      <c r="H41" s="98">
        <v>44945</v>
      </c>
      <c r="I41" s="98"/>
      <c r="J41" s="99"/>
      <c r="K41" s="99"/>
      <c r="L41" s="100"/>
    </row>
    <row r="42" spans="1:12" ht="12.75" x14ac:dyDescent="0.2">
      <c r="A42" s="147"/>
      <c r="B42" s="101" t="s">
        <v>1966</v>
      </c>
      <c r="C42" s="101" t="s">
        <v>1962</v>
      </c>
      <c r="D42" s="101" t="s">
        <v>1958</v>
      </c>
      <c r="E42" s="101" t="s">
        <v>1958</v>
      </c>
      <c r="F42" s="101" t="s">
        <v>30</v>
      </c>
      <c r="G42" s="101"/>
      <c r="H42" s="101" t="s">
        <v>1967</v>
      </c>
      <c r="I42" s="101"/>
      <c r="J42" s="101"/>
      <c r="K42" s="101"/>
      <c r="L42" s="94"/>
    </row>
    <row r="43" spans="1:12" ht="12.75" x14ac:dyDescent="0.2">
      <c r="A43" s="146" t="s">
        <v>29</v>
      </c>
      <c r="B43" s="99">
        <v>44862</v>
      </c>
      <c r="C43" s="98">
        <v>44967</v>
      </c>
      <c r="D43" s="99">
        <v>45030</v>
      </c>
      <c r="E43" s="99">
        <v>45037</v>
      </c>
      <c r="F43" s="99">
        <v>45016</v>
      </c>
      <c r="G43" s="98">
        <v>44953</v>
      </c>
      <c r="H43" s="96" t="s">
        <v>136</v>
      </c>
      <c r="I43" s="98"/>
      <c r="J43" s="98"/>
      <c r="K43" s="99"/>
      <c r="L43" s="100"/>
    </row>
    <row r="44" spans="1:12" ht="12.75" x14ac:dyDescent="0.2">
      <c r="A44" s="147"/>
      <c r="B44" s="101" t="s">
        <v>1972</v>
      </c>
      <c r="C44" s="101" t="s">
        <v>1968</v>
      </c>
      <c r="D44" s="101" t="s">
        <v>1969</v>
      </c>
      <c r="E44" s="101" t="s">
        <v>1964</v>
      </c>
      <c r="F44" s="101" t="s">
        <v>1962</v>
      </c>
      <c r="G44" s="101" t="s">
        <v>1970</v>
      </c>
      <c r="H44" s="101"/>
      <c r="I44" s="101"/>
      <c r="J44" s="101"/>
      <c r="K44" s="101"/>
      <c r="L44" s="94"/>
    </row>
    <row r="45" spans="1:12" ht="12.75" x14ac:dyDescent="0.2">
      <c r="A45" s="146"/>
      <c r="B45" s="99"/>
      <c r="C45" s="99"/>
      <c r="D45" s="99"/>
      <c r="E45" s="99"/>
      <c r="F45" s="99"/>
      <c r="G45" s="99"/>
      <c r="H45" s="99"/>
      <c r="I45" s="96" t="s">
        <v>136</v>
      </c>
      <c r="J45" s="98"/>
      <c r="K45" s="96"/>
      <c r="L45" s="94"/>
    </row>
    <row r="46" spans="1:12" ht="12.75" x14ac:dyDescent="0.2">
      <c r="A46" s="147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94"/>
    </row>
    <row r="47" spans="1:12" ht="12.75" x14ac:dyDescent="0.2">
      <c r="A47" s="146"/>
      <c r="B47" s="99"/>
      <c r="C47" s="99"/>
      <c r="D47" s="99"/>
      <c r="E47" s="99"/>
      <c r="F47" s="99"/>
      <c r="G47" s="99"/>
      <c r="H47" s="99"/>
      <c r="I47" s="99"/>
      <c r="J47" s="96" t="s">
        <v>136</v>
      </c>
      <c r="K47" s="99"/>
      <c r="L47" s="100"/>
    </row>
    <row r="48" spans="1:12" ht="12.75" x14ac:dyDescent="0.2">
      <c r="A48" s="147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94"/>
    </row>
    <row r="49" spans="1:12" ht="12.75" x14ac:dyDescent="0.2">
      <c r="A49" s="146"/>
      <c r="B49" s="99"/>
      <c r="C49" s="99"/>
      <c r="D49" s="99"/>
      <c r="E49" s="99"/>
      <c r="F49" s="99"/>
      <c r="G49" s="99"/>
      <c r="H49" s="99"/>
      <c r="I49" s="99"/>
      <c r="J49" s="99"/>
      <c r="K49" s="96" t="s">
        <v>136</v>
      </c>
      <c r="L49" s="94"/>
    </row>
    <row r="50" spans="1:12" ht="12.75" x14ac:dyDescent="0.2">
      <c r="A50" s="147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94"/>
    </row>
    <row r="51" spans="1:12" ht="12.75" x14ac:dyDescent="0.2">
      <c r="A51" s="8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94"/>
    </row>
    <row r="52" spans="1:12" ht="12.75" x14ac:dyDescent="0.2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94"/>
    </row>
    <row r="53" spans="1:12" ht="18" x14ac:dyDescent="0.25">
      <c r="A53" s="111" t="s">
        <v>31</v>
      </c>
      <c r="B53" s="89"/>
      <c r="C53" s="145"/>
      <c r="D53" s="142"/>
      <c r="E53" s="92"/>
      <c r="F53" s="92"/>
      <c r="G53" s="92"/>
      <c r="H53" s="92"/>
      <c r="I53" s="92"/>
      <c r="J53" s="92"/>
      <c r="K53" s="93" t="s">
        <v>1893</v>
      </c>
      <c r="L53" s="94"/>
    </row>
    <row r="54" spans="1:12" ht="12.75" x14ac:dyDescent="0.2">
      <c r="A54" s="89"/>
      <c r="B54" s="95"/>
      <c r="C54" s="95"/>
      <c r="D54" s="95"/>
      <c r="E54" s="95"/>
      <c r="F54" s="95"/>
      <c r="G54" s="95"/>
      <c r="H54" s="95"/>
      <c r="I54" s="95"/>
      <c r="J54" s="103"/>
      <c r="K54" s="103"/>
      <c r="L54" s="94"/>
    </row>
    <row r="55" spans="1:12" ht="12.75" x14ac:dyDescent="0.2">
      <c r="A55" s="149" t="s">
        <v>1891</v>
      </c>
      <c r="B55" s="146" t="s">
        <v>37</v>
      </c>
      <c r="C55" s="146" t="s">
        <v>36</v>
      </c>
      <c r="D55" s="146" t="s">
        <v>32</v>
      </c>
      <c r="E55" s="146" t="s">
        <v>35</v>
      </c>
      <c r="F55" s="146" t="s">
        <v>38</v>
      </c>
      <c r="G55" s="146" t="s">
        <v>34</v>
      </c>
      <c r="H55" s="146" t="s">
        <v>33</v>
      </c>
      <c r="I55" s="146"/>
      <c r="J55" s="148"/>
      <c r="K55" s="150"/>
      <c r="L55" s="104"/>
    </row>
    <row r="56" spans="1:12" ht="12.75" x14ac:dyDescent="0.2">
      <c r="A56" s="147"/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04"/>
    </row>
    <row r="57" spans="1:12" ht="12.75" x14ac:dyDescent="0.2">
      <c r="A57" s="146" t="s">
        <v>37</v>
      </c>
      <c r="B57" s="96" t="s">
        <v>136</v>
      </c>
      <c r="C57" s="99">
        <v>45012</v>
      </c>
      <c r="D57" s="98">
        <v>44998</v>
      </c>
      <c r="E57" s="99">
        <v>44886</v>
      </c>
      <c r="F57" s="99">
        <v>44844</v>
      </c>
      <c r="G57" s="99">
        <v>44949</v>
      </c>
      <c r="H57" s="99">
        <v>44970</v>
      </c>
      <c r="I57" s="99"/>
      <c r="J57" s="99"/>
      <c r="K57" s="99"/>
      <c r="L57" s="100"/>
    </row>
    <row r="58" spans="1:12" ht="12.75" x14ac:dyDescent="0.2">
      <c r="A58" s="147"/>
      <c r="B58" s="101"/>
      <c r="C58" s="101" t="s">
        <v>1976</v>
      </c>
      <c r="D58" s="101" t="s">
        <v>1970</v>
      </c>
      <c r="E58" s="101" t="s">
        <v>1976</v>
      </c>
      <c r="F58" s="101" t="s">
        <v>1971</v>
      </c>
      <c r="G58" s="101" t="s">
        <v>1972</v>
      </c>
      <c r="H58" s="101" t="s">
        <v>1972</v>
      </c>
      <c r="I58" s="101"/>
      <c r="J58" s="101"/>
      <c r="K58" s="101"/>
      <c r="L58" s="94"/>
    </row>
    <row r="59" spans="1:12" ht="12.75" x14ac:dyDescent="0.2">
      <c r="A59" s="146" t="s">
        <v>36</v>
      </c>
      <c r="B59" s="98">
        <v>44958</v>
      </c>
      <c r="C59" s="96" t="s">
        <v>136</v>
      </c>
      <c r="D59" s="98">
        <v>44944</v>
      </c>
      <c r="E59" s="98">
        <v>44881</v>
      </c>
      <c r="F59" s="99">
        <v>44930</v>
      </c>
      <c r="G59" s="99">
        <v>44853</v>
      </c>
      <c r="H59" s="99">
        <v>45042</v>
      </c>
      <c r="I59" s="99"/>
      <c r="J59" s="99"/>
      <c r="K59" s="99"/>
      <c r="L59" s="100"/>
    </row>
    <row r="60" spans="1:12" ht="12.75" x14ac:dyDescent="0.2">
      <c r="A60" s="147"/>
      <c r="B60" s="101" t="s">
        <v>1976</v>
      </c>
      <c r="C60" s="101"/>
      <c r="D60" s="101" t="s">
        <v>1964</v>
      </c>
      <c r="E60" s="101" t="s">
        <v>1968</v>
      </c>
      <c r="F60" s="101" t="s">
        <v>1962</v>
      </c>
      <c r="G60" s="101" t="s">
        <v>1972</v>
      </c>
      <c r="H60" s="101" t="s">
        <v>1970</v>
      </c>
      <c r="I60" s="101"/>
      <c r="J60" s="101"/>
      <c r="K60" s="101"/>
      <c r="L60" s="94"/>
    </row>
    <row r="61" spans="1:12" ht="12.75" x14ac:dyDescent="0.2">
      <c r="A61" s="146" t="s">
        <v>32</v>
      </c>
      <c r="B61" s="98">
        <v>44951</v>
      </c>
      <c r="C61" s="99">
        <v>45028</v>
      </c>
      <c r="D61" s="96" t="s">
        <v>136</v>
      </c>
      <c r="E61" s="99">
        <v>44979</v>
      </c>
      <c r="F61" s="98">
        <v>45014</v>
      </c>
      <c r="G61" s="102">
        <v>45056</v>
      </c>
      <c r="H61" s="99">
        <v>44930</v>
      </c>
      <c r="I61" s="99"/>
      <c r="J61" s="99"/>
      <c r="K61" s="99"/>
      <c r="L61" s="100"/>
    </row>
    <row r="62" spans="1:12" ht="12.75" x14ac:dyDescent="0.2">
      <c r="A62" s="147"/>
      <c r="B62" s="101" t="s">
        <v>1968</v>
      </c>
      <c r="C62" s="101" t="s">
        <v>1962</v>
      </c>
      <c r="D62" s="101"/>
      <c r="E62" s="101" t="s">
        <v>1962</v>
      </c>
      <c r="F62" s="101" t="s">
        <v>1967</v>
      </c>
      <c r="G62" s="101" t="s">
        <v>1971</v>
      </c>
      <c r="H62" s="101" t="s">
        <v>1959</v>
      </c>
      <c r="I62" s="101"/>
      <c r="J62" s="101"/>
      <c r="K62" s="101"/>
      <c r="L62" s="94"/>
    </row>
    <row r="63" spans="1:12" ht="12.75" x14ac:dyDescent="0.2">
      <c r="A63" s="146" t="s">
        <v>35</v>
      </c>
      <c r="B63" s="99">
        <v>44833</v>
      </c>
      <c r="C63" s="99">
        <v>44812</v>
      </c>
      <c r="D63" s="99">
        <v>44847</v>
      </c>
      <c r="E63" s="96" t="s">
        <v>136</v>
      </c>
      <c r="F63" s="99">
        <v>44826</v>
      </c>
      <c r="G63" s="98">
        <v>44994</v>
      </c>
      <c r="H63" s="99">
        <v>44896</v>
      </c>
      <c r="I63" s="99"/>
      <c r="J63" s="99"/>
      <c r="K63" s="99"/>
      <c r="L63" s="100"/>
    </row>
    <row r="64" spans="1:12" ht="12.75" x14ac:dyDescent="0.2">
      <c r="A64" s="147"/>
      <c r="B64" s="101" t="s">
        <v>1965</v>
      </c>
      <c r="C64" s="101" t="s">
        <v>1971</v>
      </c>
      <c r="D64" s="101" t="s">
        <v>1959</v>
      </c>
      <c r="E64" s="101"/>
      <c r="F64" s="101" t="s">
        <v>1975</v>
      </c>
      <c r="G64" s="101" t="s">
        <v>1964</v>
      </c>
      <c r="H64" s="101" t="s">
        <v>1964</v>
      </c>
      <c r="I64" s="101"/>
      <c r="J64" s="101"/>
      <c r="K64" s="101"/>
      <c r="L64" s="94"/>
    </row>
    <row r="65" spans="1:12" ht="12.75" x14ac:dyDescent="0.2">
      <c r="A65" s="146" t="s">
        <v>38</v>
      </c>
      <c r="B65" s="99">
        <v>45007</v>
      </c>
      <c r="C65" s="99">
        <v>44832</v>
      </c>
      <c r="D65" s="99">
        <v>44818</v>
      </c>
      <c r="E65" s="99">
        <v>45021</v>
      </c>
      <c r="F65" s="96" t="s">
        <v>136</v>
      </c>
      <c r="G65" s="99">
        <v>44888</v>
      </c>
      <c r="H65" s="98">
        <v>44993</v>
      </c>
      <c r="I65" s="99"/>
      <c r="J65" s="99"/>
      <c r="K65" s="99"/>
      <c r="L65" s="100"/>
    </row>
    <row r="66" spans="1:12" ht="12.75" x14ac:dyDescent="0.2">
      <c r="A66" s="147"/>
      <c r="B66" s="101" t="s">
        <v>1971</v>
      </c>
      <c r="C66" s="101" t="s">
        <v>1964</v>
      </c>
      <c r="D66" s="101" t="s">
        <v>1958</v>
      </c>
      <c r="E66" s="101" t="s">
        <v>1970</v>
      </c>
      <c r="F66" s="101"/>
      <c r="G66" s="101" t="s">
        <v>1970</v>
      </c>
      <c r="H66" s="101" t="s">
        <v>1972</v>
      </c>
      <c r="I66" s="101"/>
      <c r="J66" s="101"/>
      <c r="K66" s="101"/>
      <c r="L66" s="94"/>
    </row>
    <row r="67" spans="1:12" ht="12.75" x14ac:dyDescent="0.2">
      <c r="A67" s="146" t="s">
        <v>34</v>
      </c>
      <c r="B67" s="99">
        <v>45027</v>
      </c>
      <c r="C67" s="99">
        <v>45007</v>
      </c>
      <c r="D67" s="99">
        <v>44881</v>
      </c>
      <c r="E67" s="99">
        <v>44902</v>
      </c>
      <c r="F67" s="99">
        <v>45040</v>
      </c>
      <c r="G67" s="96" t="s">
        <v>136</v>
      </c>
      <c r="H67" s="99">
        <v>45013</v>
      </c>
      <c r="I67" s="96"/>
      <c r="J67" s="99"/>
      <c r="K67" s="99"/>
      <c r="L67" s="100"/>
    </row>
    <row r="68" spans="1:12" ht="12.75" x14ac:dyDescent="0.2">
      <c r="A68" s="147"/>
      <c r="B68" s="101" t="s">
        <v>1961</v>
      </c>
      <c r="C68" s="101" t="s">
        <v>1973</v>
      </c>
      <c r="D68" s="101" t="s">
        <v>1964</v>
      </c>
      <c r="E68" s="101" t="s">
        <v>1964</v>
      </c>
      <c r="F68" s="101" t="s">
        <v>1967</v>
      </c>
      <c r="G68" s="101"/>
      <c r="H68" s="101" t="s">
        <v>1959</v>
      </c>
      <c r="I68" s="101"/>
      <c r="J68" s="101"/>
      <c r="K68" s="101"/>
      <c r="L68" s="94"/>
    </row>
    <row r="69" spans="1:12" ht="12.75" x14ac:dyDescent="0.2">
      <c r="A69" s="146" t="s">
        <v>33</v>
      </c>
      <c r="B69" s="99">
        <v>44873</v>
      </c>
      <c r="C69" s="99">
        <v>45008</v>
      </c>
      <c r="D69" s="99">
        <v>45006</v>
      </c>
      <c r="E69" s="99">
        <v>45041</v>
      </c>
      <c r="F69" s="98">
        <v>44859</v>
      </c>
      <c r="G69" s="99">
        <v>44824</v>
      </c>
      <c r="H69" s="96" t="s">
        <v>136</v>
      </c>
      <c r="I69" s="99"/>
      <c r="J69" s="98"/>
      <c r="K69" s="99"/>
      <c r="L69" s="100"/>
    </row>
    <row r="70" spans="1:12" ht="12.75" x14ac:dyDescent="0.2">
      <c r="A70" s="147"/>
      <c r="B70" s="101" t="s">
        <v>1976</v>
      </c>
      <c r="C70" s="101" t="s">
        <v>1963</v>
      </c>
      <c r="D70" s="101" t="s">
        <v>1964</v>
      </c>
      <c r="E70" s="101" t="s">
        <v>1962</v>
      </c>
      <c r="F70" s="101" t="s">
        <v>1963</v>
      </c>
      <c r="G70" s="101" t="s">
        <v>1962</v>
      </c>
      <c r="H70" s="101"/>
      <c r="I70" s="101"/>
      <c r="J70" s="101"/>
      <c r="K70" s="101"/>
      <c r="L70" s="94"/>
    </row>
    <row r="71" spans="1:12" ht="12.75" x14ac:dyDescent="0.2">
      <c r="A71" s="146"/>
      <c r="B71" s="99"/>
      <c r="C71" s="99"/>
      <c r="D71" s="99"/>
      <c r="E71" s="99"/>
      <c r="F71" s="99"/>
      <c r="G71" s="99"/>
      <c r="H71" s="99"/>
      <c r="I71" s="96" t="s">
        <v>136</v>
      </c>
      <c r="J71" s="99"/>
      <c r="K71" s="96"/>
      <c r="L71" s="94"/>
    </row>
    <row r="72" spans="1:12" ht="12.75" x14ac:dyDescent="0.2">
      <c r="A72" s="147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94"/>
    </row>
    <row r="73" spans="1:12" ht="12.75" x14ac:dyDescent="0.2">
      <c r="A73" s="146"/>
      <c r="B73" s="99"/>
      <c r="C73" s="99"/>
      <c r="D73" s="99"/>
      <c r="E73" s="99"/>
      <c r="F73" s="99"/>
      <c r="G73" s="99"/>
      <c r="H73" s="99"/>
      <c r="I73" s="99"/>
      <c r="J73" s="96" t="s">
        <v>136</v>
      </c>
      <c r="K73" s="99"/>
      <c r="L73" s="100"/>
    </row>
    <row r="74" spans="1:12" ht="12.75" x14ac:dyDescent="0.2">
      <c r="A74" s="147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94"/>
    </row>
    <row r="75" spans="1:12" ht="12.75" x14ac:dyDescent="0.2">
      <c r="A75" s="146"/>
      <c r="B75" s="96"/>
      <c r="C75" s="96"/>
      <c r="D75" s="96"/>
      <c r="E75" s="96"/>
      <c r="F75" s="96"/>
      <c r="G75" s="96"/>
      <c r="H75" s="96"/>
      <c r="I75" s="96"/>
      <c r="J75" s="96"/>
      <c r="K75" s="96" t="s">
        <v>136</v>
      </c>
      <c r="L75" s="94"/>
    </row>
    <row r="76" spans="1:12" ht="12.75" x14ac:dyDescent="0.2">
      <c r="A76" s="147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94"/>
    </row>
    <row r="77" spans="1:12" ht="12.75" x14ac:dyDescent="0.2">
      <c r="A77" s="89"/>
      <c r="B77" s="89"/>
      <c r="C77" s="89"/>
      <c r="D77" s="92"/>
      <c r="E77" s="92"/>
      <c r="F77" s="92"/>
      <c r="G77" s="92"/>
      <c r="H77" s="92"/>
      <c r="I77" s="92"/>
      <c r="J77" s="92"/>
      <c r="K77" s="89"/>
      <c r="L77" s="94"/>
    </row>
    <row r="78" spans="1:12" ht="12.75" x14ac:dyDescent="0.2">
      <c r="A78" s="89"/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94"/>
    </row>
    <row r="79" spans="1:12" ht="18" x14ac:dyDescent="0.25">
      <c r="A79" s="111" t="s">
        <v>39</v>
      </c>
      <c r="B79" s="89"/>
      <c r="C79" s="141"/>
      <c r="D79" s="142"/>
      <c r="E79" s="89"/>
      <c r="F79" s="89"/>
      <c r="G79" s="89"/>
      <c r="H79" s="89"/>
      <c r="I79" s="92"/>
      <c r="J79" s="89"/>
      <c r="K79" s="93"/>
      <c r="L79" s="94"/>
    </row>
    <row r="80" spans="1:12" ht="12.75" x14ac:dyDescent="0.2">
      <c r="A80" s="105"/>
      <c r="B80" s="95"/>
      <c r="C80" s="95"/>
      <c r="D80" s="95"/>
      <c r="E80" s="95"/>
      <c r="F80" s="95"/>
      <c r="G80" s="95"/>
      <c r="H80" s="95"/>
      <c r="I80" s="95"/>
      <c r="J80" s="103"/>
      <c r="K80" s="103"/>
      <c r="L80" s="94"/>
    </row>
    <row r="81" spans="1:12" ht="12.75" x14ac:dyDescent="0.2">
      <c r="A81" s="149" t="s">
        <v>1891</v>
      </c>
      <c r="B81" s="146">
        <v>110</v>
      </c>
      <c r="C81" s="146" t="s">
        <v>1977</v>
      </c>
      <c r="D81" s="146" t="s">
        <v>41</v>
      </c>
      <c r="E81" s="146" t="s">
        <v>40</v>
      </c>
      <c r="F81" s="146" t="s">
        <v>42</v>
      </c>
      <c r="G81" s="146" t="s">
        <v>1978</v>
      </c>
      <c r="H81" s="146" t="s">
        <v>44</v>
      </c>
      <c r="I81" s="146"/>
      <c r="J81" s="148"/>
      <c r="K81" s="148"/>
      <c r="L81" s="94"/>
    </row>
    <row r="82" spans="1:12" ht="12.75" x14ac:dyDescent="0.2">
      <c r="A82" s="147"/>
      <c r="B82" s="147"/>
      <c r="C82" s="147"/>
      <c r="D82" s="147"/>
      <c r="E82" s="147"/>
      <c r="F82" s="147"/>
      <c r="G82" s="147"/>
      <c r="H82" s="147"/>
      <c r="I82" s="147"/>
      <c r="J82" s="147"/>
      <c r="K82" s="147"/>
      <c r="L82" s="94"/>
    </row>
    <row r="83" spans="1:12" ht="12.75" x14ac:dyDescent="0.2">
      <c r="A83" s="146">
        <v>110</v>
      </c>
      <c r="B83" s="96" t="s">
        <v>136</v>
      </c>
      <c r="C83" s="98"/>
      <c r="D83" s="98">
        <v>44826</v>
      </c>
      <c r="E83" s="98">
        <v>44987</v>
      </c>
      <c r="F83" s="98">
        <v>44952</v>
      </c>
      <c r="G83" s="98">
        <v>45008</v>
      </c>
      <c r="H83" s="98">
        <v>44980</v>
      </c>
      <c r="I83" s="99"/>
      <c r="J83" s="98"/>
      <c r="K83" s="98"/>
      <c r="L83" s="104"/>
    </row>
    <row r="84" spans="1:12" ht="12.75" x14ac:dyDescent="0.2">
      <c r="A84" s="147"/>
      <c r="B84" s="101"/>
      <c r="C84" s="101"/>
      <c r="D84" s="101" t="s">
        <v>1972</v>
      </c>
      <c r="E84" s="101" t="s">
        <v>1973</v>
      </c>
      <c r="F84" s="101" t="s">
        <v>1958</v>
      </c>
      <c r="G84" s="101" t="s">
        <v>1962</v>
      </c>
      <c r="H84" s="101" t="s">
        <v>1970</v>
      </c>
      <c r="I84" s="101"/>
      <c r="J84" s="101"/>
      <c r="K84" s="101"/>
      <c r="L84" s="94"/>
    </row>
    <row r="85" spans="1:12" ht="12.75" x14ac:dyDescent="0.2">
      <c r="A85" s="146" t="s">
        <v>45</v>
      </c>
      <c r="B85" s="98"/>
      <c r="C85" s="96" t="s">
        <v>136</v>
      </c>
      <c r="D85" s="98"/>
      <c r="E85" s="98"/>
      <c r="F85" s="98"/>
      <c r="G85" s="98"/>
      <c r="H85" s="98"/>
      <c r="I85" s="99"/>
      <c r="J85" s="98"/>
      <c r="K85" s="98"/>
      <c r="L85" s="104"/>
    </row>
    <row r="86" spans="1:12" ht="12.75" x14ac:dyDescent="0.2">
      <c r="A86" s="147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94"/>
    </row>
    <row r="87" spans="1:12" ht="12.75" x14ac:dyDescent="0.2">
      <c r="A87" s="146" t="s">
        <v>41</v>
      </c>
      <c r="B87" s="98">
        <v>45041</v>
      </c>
      <c r="C87" s="98"/>
      <c r="D87" s="96" t="s">
        <v>136</v>
      </c>
      <c r="E87" s="98">
        <v>44868</v>
      </c>
      <c r="F87" s="98">
        <v>44882</v>
      </c>
      <c r="G87" s="98">
        <v>44987</v>
      </c>
      <c r="H87" s="98">
        <v>44910</v>
      </c>
      <c r="I87" s="99"/>
      <c r="J87" s="98"/>
      <c r="K87" s="98"/>
      <c r="L87" s="104"/>
    </row>
    <row r="88" spans="1:12" ht="12.75" x14ac:dyDescent="0.2">
      <c r="A88" s="147"/>
      <c r="B88" s="101" t="s">
        <v>1972</v>
      </c>
      <c r="C88" s="101"/>
      <c r="D88" s="101"/>
      <c r="E88" s="101" t="s">
        <v>1959</v>
      </c>
      <c r="F88" s="101" t="s">
        <v>1968</v>
      </c>
      <c r="G88" s="101" t="s">
        <v>1963</v>
      </c>
      <c r="H88" s="101" t="s">
        <v>1962</v>
      </c>
      <c r="I88" s="101"/>
      <c r="J88" s="101"/>
      <c r="K88" s="101"/>
      <c r="L88" s="94"/>
    </row>
    <row r="89" spans="1:12" ht="12.75" x14ac:dyDescent="0.2">
      <c r="A89" s="146" t="s">
        <v>40</v>
      </c>
      <c r="B89" s="98">
        <v>44999</v>
      </c>
      <c r="C89" s="98"/>
      <c r="D89" s="98">
        <v>44852</v>
      </c>
      <c r="E89" s="96" t="s">
        <v>136</v>
      </c>
      <c r="F89" s="98">
        <v>44908</v>
      </c>
      <c r="G89" s="98">
        <v>44838</v>
      </c>
      <c r="H89" s="98">
        <v>44964</v>
      </c>
      <c r="I89" s="99"/>
      <c r="J89" s="98"/>
      <c r="K89" s="98"/>
      <c r="L89" s="104"/>
    </row>
    <row r="90" spans="1:12" ht="12.75" x14ac:dyDescent="0.2">
      <c r="A90" s="147"/>
      <c r="B90" s="101" t="s">
        <v>1958</v>
      </c>
      <c r="C90" s="101"/>
      <c r="D90" s="101" t="s">
        <v>1967</v>
      </c>
      <c r="E90" s="101"/>
      <c r="F90" s="101" t="s">
        <v>1973</v>
      </c>
      <c r="G90" s="101" t="s">
        <v>1961</v>
      </c>
      <c r="H90" s="101" t="s">
        <v>1968</v>
      </c>
      <c r="I90" s="101"/>
      <c r="J90" s="101"/>
      <c r="K90" s="101"/>
      <c r="L90" s="94"/>
    </row>
    <row r="91" spans="1:12" ht="12.75" x14ac:dyDescent="0.2">
      <c r="A91" s="146" t="s">
        <v>42</v>
      </c>
      <c r="B91" s="98">
        <v>44952</v>
      </c>
      <c r="C91" s="98"/>
      <c r="D91" s="98">
        <v>44931</v>
      </c>
      <c r="E91" s="98">
        <v>45029</v>
      </c>
      <c r="F91" s="96" t="s">
        <v>136</v>
      </c>
      <c r="G91" s="98">
        <v>45015</v>
      </c>
      <c r="H91" s="98">
        <v>44959</v>
      </c>
      <c r="I91" s="96"/>
      <c r="J91" s="98"/>
      <c r="K91" s="98"/>
      <c r="L91" s="104"/>
    </row>
    <row r="92" spans="1:12" ht="12.75" x14ac:dyDescent="0.2">
      <c r="A92" s="147"/>
      <c r="B92" s="101" t="s">
        <v>1970</v>
      </c>
      <c r="C92" s="101"/>
      <c r="D92" s="101" t="s">
        <v>1975</v>
      </c>
      <c r="E92" s="101" t="s">
        <v>1966</v>
      </c>
      <c r="F92" s="101"/>
      <c r="G92" s="101" t="s">
        <v>1976</v>
      </c>
      <c r="H92" s="101" t="s">
        <v>1971</v>
      </c>
      <c r="I92" s="101"/>
      <c r="J92" s="101"/>
      <c r="K92" s="101"/>
      <c r="L92" s="94"/>
    </row>
    <row r="93" spans="1:12" ht="12.75" x14ac:dyDescent="0.2">
      <c r="A93" s="146" t="s">
        <v>43</v>
      </c>
      <c r="B93" s="98">
        <v>44866</v>
      </c>
      <c r="C93" s="98"/>
      <c r="D93" s="98">
        <v>44978</v>
      </c>
      <c r="E93" s="98">
        <v>44971</v>
      </c>
      <c r="F93" s="98">
        <v>44957</v>
      </c>
      <c r="G93" s="96" t="s">
        <v>136</v>
      </c>
      <c r="H93" s="97" t="s">
        <v>1957</v>
      </c>
      <c r="I93" s="99"/>
      <c r="J93" s="98"/>
      <c r="K93" s="98"/>
      <c r="L93" s="104"/>
    </row>
    <row r="94" spans="1:12" ht="12.75" x14ac:dyDescent="0.2">
      <c r="A94" s="147"/>
      <c r="B94" s="101" t="s">
        <v>1958</v>
      </c>
      <c r="C94" s="101"/>
      <c r="D94" s="101" t="s">
        <v>1974</v>
      </c>
      <c r="E94" s="101" t="s">
        <v>1966</v>
      </c>
      <c r="F94" s="101" t="s">
        <v>1969</v>
      </c>
      <c r="G94" s="101"/>
      <c r="H94" s="101" t="s">
        <v>44</v>
      </c>
      <c r="I94" s="101"/>
      <c r="J94" s="101"/>
      <c r="K94" s="101"/>
      <c r="L94" s="94"/>
    </row>
    <row r="95" spans="1:12" ht="12.75" x14ac:dyDescent="0.2">
      <c r="A95" s="146" t="s">
        <v>44</v>
      </c>
      <c r="B95" s="98">
        <v>45015</v>
      </c>
      <c r="C95" s="98"/>
      <c r="D95" s="97" t="s">
        <v>1957</v>
      </c>
      <c r="E95" s="98">
        <v>44896</v>
      </c>
      <c r="F95" s="98">
        <v>45008</v>
      </c>
      <c r="G95" s="97" t="s">
        <v>1957</v>
      </c>
      <c r="H95" s="96" t="s">
        <v>136</v>
      </c>
      <c r="I95" s="99"/>
      <c r="J95" s="98"/>
      <c r="K95" s="98"/>
      <c r="L95" s="104"/>
    </row>
    <row r="96" spans="1:12" ht="12.75" x14ac:dyDescent="0.2">
      <c r="A96" s="147"/>
      <c r="B96" s="101" t="s">
        <v>1964</v>
      </c>
      <c r="C96" s="101"/>
      <c r="D96" s="101" t="s">
        <v>44</v>
      </c>
      <c r="E96" s="101" t="s">
        <v>1964</v>
      </c>
      <c r="F96" s="101" t="s">
        <v>1964</v>
      </c>
      <c r="G96" s="101" t="s">
        <v>44</v>
      </c>
      <c r="H96" s="101"/>
      <c r="I96" s="101"/>
      <c r="J96" s="101"/>
      <c r="K96" s="101"/>
      <c r="L96" s="94"/>
    </row>
    <row r="97" spans="1:12" ht="12.75" x14ac:dyDescent="0.2">
      <c r="A97" s="146"/>
      <c r="B97" s="98"/>
      <c r="C97" s="98"/>
      <c r="D97" s="98"/>
      <c r="E97" s="98"/>
      <c r="F97" s="98"/>
      <c r="G97" s="98"/>
      <c r="H97" s="98"/>
      <c r="I97" s="96" t="s">
        <v>136</v>
      </c>
      <c r="J97" s="98"/>
      <c r="K97" s="98"/>
      <c r="L97" s="104"/>
    </row>
    <row r="98" spans="1:12" ht="12.75" x14ac:dyDescent="0.2">
      <c r="A98" s="147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94"/>
    </row>
    <row r="99" spans="1:12" ht="12.75" x14ac:dyDescent="0.2">
      <c r="A99" s="146"/>
      <c r="B99" s="98"/>
      <c r="C99" s="98"/>
      <c r="D99" s="98"/>
      <c r="E99" s="98"/>
      <c r="F99" s="96"/>
      <c r="G99" s="98"/>
      <c r="H99" s="98"/>
      <c r="I99" s="98"/>
      <c r="J99" s="96" t="s">
        <v>136</v>
      </c>
      <c r="K99" s="98"/>
      <c r="L99" s="104"/>
    </row>
    <row r="100" spans="1:12" ht="12.75" x14ac:dyDescent="0.2">
      <c r="A100" s="147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94"/>
    </row>
    <row r="101" spans="1:12" ht="12.75" x14ac:dyDescent="0.2">
      <c r="A101" s="146"/>
      <c r="B101" s="98"/>
      <c r="C101" s="98"/>
      <c r="D101" s="98"/>
      <c r="E101" s="98"/>
      <c r="F101" s="98"/>
      <c r="G101" s="98"/>
      <c r="H101" s="98"/>
      <c r="I101" s="98"/>
      <c r="J101" s="98"/>
      <c r="K101" s="96" t="s">
        <v>136</v>
      </c>
      <c r="L101" s="94"/>
    </row>
    <row r="102" spans="1:12" ht="12.75" x14ac:dyDescent="0.2">
      <c r="A102" s="147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94"/>
    </row>
    <row r="103" spans="1:12" ht="12.75" x14ac:dyDescent="0.2">
      <c r="A103" s="105"/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94"/>
    </row>
    <row r="104" spans="1:12" ht="12.75" x14ac:dyDescent="0.2">
      <c r="A104" s="105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94"/>
    </row>
    <row r="105" spans="1:12" ht="12.75" x14ac:dyDescent="0.2">
      <c r="A105" s="144" t="s">
        <v>1892</v>
      </c>
      <c r="B105" s="142"/>
      <c r="C105" s="145"/>
      <c r="D105" s="142"/>
      <c r="E105" s="89"/>
      <c r="F105" s="89"/>
      <c r="G105" s="89"/>
      <c r="H105" s="89"/>
      <c r="I105" s="89"/>
      <c r="J105" s="89"/>
      <c r="K105" s="93" t="s">
        <v>1893</v>
      </c>
      <c r="L105" s="94"/>
    </row>
    <row r="106" spans="1:12" ht="12.75" x14ac:dyDescent="0.2">
      <c r="A106" s="103" t="s">
        <v>1894</v>
      </c>
      <c r="B106" s="103" t="s">
        <v>1895</v>
      </c>
      <c r="C106" s="141" t="s">
        <v>1896</v>
      </c>
      <c r="D106" s="142"/>
      <c r="E106" s="103" t="s">
        <v>1897</v>
      </c>
      <c r="F106" s="89"/>
      <c r="G106" s="89"/>
      <c r="H106" s="89"/>
      <c r="I106" s="89"/>
      <c r="J106" s="103" t="s">
        <v>1898</v>
      </c>
      <c r="K106" s="103" t="s">
        <v>1899</v>
      </c>
      <c r="L106" s="94"/>
    </row>
    <row r="107" spans="1:12" ht="12.75" x14ac:dyDescent="0.2">
      <c r="A107" s="106"/>
      <c r="B107" s="103">
        <v>4</v>
      </c>
      <c r="C107" s="141" t="s">
        <v>45</v>
      </c>
      <c r="D107" s="142"/>
      <c r="E107" s="144" t="s">
        <v>1900</v>
      </c>
      <c r="F107" s="142"/>
      <c r="G107" s="89"/>
      <c r="H107" s="89"/>
      <c r="I107" s="89"/>
      <c r="J107" s="103"/>
      <c r="K107" s="103"/>
      <c r="L107" s="103"/>
    </row>
    <row r="108" spans="1:12" ht="12.75" x14ac:dyDescent="0.2">
      <c r="A108" s="106"/>
      <c r="B108" s="103"/>
      <c r="C108" s="89"/>
      <c r="D108" s="89"/>
      <c r="E108" s="89"/>
      <c r="F108" s="89"/>
      <c r="G108" s="89"/>
      <c r="H108" s="107"/>
      <c r="I108" s="107"/>
      <c r="J108" s="90" t="s">
        <v>13</v>
      </c>
      <c r="K108" s="90" t="s">
        <v>2</v>
      </c>
      <c r="L108" s="103"/>
    </row>
    <row r="109" spans="1:12" ht="12.75" x14ac:dyDescent="0.2">
      <c r="A109" s="106">
        <v>45027</v>
      </c>
      <c r="B109" s="103">
        <v>1</v>
      </c>
      <c r="C109" s="141" t="s">
        <v>18</v>
      </c>
      <c r="D109" s="142"/>
      <c r="E109" s="144" t="s">
        <v>1901</v>
      </c>
      <c r="F109" s="142"/>
      <c r="G109" s="89"/>
      <c r="H109" s="107" t="s">
        <v>1902</v>
      </c>
      <c r="I109" s="107"/>
      <c r="J109" s="90">
        <v>17.829999999999998</v>
      </c>
      <c r="K109" s="90">
        <v>332.43</v>
      </c>
      <c r="L109" s="103"/>
    </row>
    <row r="110" spans="1:12" ht="12.75" x14ac:dyDescent="0.2">
      <c r="A110" s="106">
        <v>45033</v>
      </c>
      <c r="B110" s="103">
        <v>1</v>
      </c>
      <c r="C110" s="141" t="s">
        <v>20</v>
      </c>
      <c r="D110" s="142"/>
      <c r="E110" s="144" t="s">
        <v>1903</v>
      </c>
      <c r="F110" s="142"/>
      <c r="G110" s="89"/>
      <c r="H110" s="107" t="s">
        <v>1902</v>
      </c>
      <c r="I110" s="107"/>
      <c r="J110" s="90">
        <v>17.829999999999998</v>
      </c>
      <c r="K110" s="90">
        <v>332.43</v>
      </c>
      <c r="L110" s="103"/>
    </row>
    <row r="111" spans="1:12" ht="12.75" x14ac:dyDescent="0.2">
      <c r="A111" s="106">
        <v>44851</v>
      </c>
      <c r="B111" s="103">
        <v>1</v>
      </c>
      <c r="C111" s="141" t="s">
        <v>20</v>
      </c>
      <c r="D111" s="142"/>
      <c r="E111" s="144" t="s">
        <v>1904</v>
      </c>
      <c r="F111" s="142"/>
      <c r="G111" s="89"/>
      <c r="H111" s="107" t="s">
        <v>1905</v>
      </c>
      <c r="I111" s="107"/>
      <c r="J111" s="90">
        <v>12</v>
      </c>
      <c r="K111" s="90">
        <v>210</v>
      </c>
      <c r="L111" s="103"/>
    </row>
    <row r="112" spans="1:12" ht="12.75" x14ac:dyDescent="0.2">
      <c r="A112" s="106">
        <v>45027</v>
      </c>
      <c r="B112" s="103">
        <v>1</v>
      </c>
      <c r="C112" s="141" t="s">
        <v>20</v>
      </c>
      <c r="D112" s="142"/>
      <c r="E112" s="144" t="s">
        <v>1904</v>
      </c>
      <c r="F112" s="142"/>
      <c r="G112" s="89"/>
      <c r="H112" s="107" t="s">
        <v>1905</v>
      </c>
      <c r="I112" s="107"/>
      <c r="J112" s="90">
        <v>12</v>
      </c>
      <c r="K112" s="90">
        <v>210</v>
      </c>
      <c r="L112" s="103"/>
    </row>
    <row r="113" spans="1:12" ht="12.75" x14ac:dyDescent="0.2">
      <c r="A113" s="106">
        <v>44957</v>
      </c>
      <c r="B113" s="103">
        <v>1</v>
      </c>
      <c r="C113" s="141" t="s">
        <v>20</v>
      </c>
      <c r="D113" s="142"/>
      <c r="E113" s="144" t="s">
        <v>1906</v>
      </c>
      <c r="F113" s="142"/>
      <c r="G113" s="89"/>
      <c r="H113" s="107" t="s">
        <v>1907</v>
      </c>
      <c r="I113" s="107"/>
      <c r="J113" s="90">
        <v>17.420000000000002</v>
      </c>
      <c r="K113" s="90">
        <v>323.82</v>
      </c>
      <c r="L113" s="103"/>
    </row>
    <row r="114" spans="1:12" ht="12.75" x14ac:dyDescent="0.2">
      <c r="A114" s="106"/>
      <c r="B114" s="103">
        <v>1</v>
      </c>
      <c r="C114" s="141" t="s">
        <v>22</v>
      </c>
      <c r="D114" s="142"/>
      <c r="E114" s="89" t="s">
        <v>1908</v>
      </c>
      <c r="F114" s="89"/>
      <c r="G114" s="89"/>
      <c r="H114" s="107" t="s">
        <v>1907</v>
      </c>
      <c r="I114" s="107"/>
      <c r="J114" s="90">
        <v>17.420000000000002</v>
      </c>
      <c r="K114" s="90">
        <v>323.82</v>
      </c>
      <c r="L114" s="103"/>
    </row>
    <row r="115" spans="1:12" ht="12.75" x14ac:dyDescent="0.2">
      <c r="A115" s="106">
        <v>44847</v>
      </c>
      <c r="B115" s="103">
        <v>1</v>
      </c>
      <c r="C115" s="141" t="s">
        <v>22</v>
      </c>
      <c r="D115" s="142"/>
      <c r="E115" s="144" t="s">
        <v>1909</v>
      </c>
      <c r="F115" s="142"/>
      <c r="G115" s="142"/>
      <c r="H115" s="107" t="s">
        <v>1910</v>
      </c>
      <c r="I115" s="107"/>
      <c r="J115" s="90">
        <v>12</v>
      </c>
      <c r="K115" s="90">
        <v>210</v>
      </c>
      <c r="L115" s="103"/>
    </row>
    <row r="116" spans="1:12" ht="12.75" x14ac:dyDescent="0.2">
      <c r="A116" s="106">
        <v>44944</v>
      </c>
      <c r="B116" s="103">
        <v>1</v>
      </c>
      <c r="C116" s="141" t="s">
        <v>22</v>
      </c>
      <c r="D116" s="142"/>
      <c r="E116" s="144" t="s">
        <v>1909</v>
      </c>
      <c r="F116" s="142"/>
      <c r="G116" s="142"/>
      <c r="H116" s="107" t="s">
        <v>1910</v>
      </c>
      <c r="I116" s="107"/>
      <c r="J116" s="90">
        <v>12</v>
      </c>
      <c r="K116" s="90">
        <v>210</v>
      </c>
      <c r="L116" s="103"/>
    </row>
    <row r="117" spans="1:12" ht="12.75" x14ac:dyDescent="0.2">
      <c r="A117" s="106">
        <v>44973</v>
      </c>
      <c r="B117" s="103">
        <v>2</v>
      </c>
      <c r="C117" s="141" t="s">
        <v>29</v>
      </c>
      <c r="D117" s="142"/>
      <c r="E117" s="144" t="s">
        <v>1911</v>
      </c>
      <c r="F117" s="142"/>
      <c r="G117" s="89"/>
      <c r="H117" s="107" t="s">
        <v>1912</v>
      </c>
      <c r="I117" s="107"/>
      <c r="J117" s="90">
        <v>13.1</v>
      </c>
      <c r="K117" s="90">
        <v>233.1</v>
      </c>
      <c r="L117" s="103"/>
    </row>
    <row r="118" spans="1:12" ht="12.75" x14ac:dyDescent="0.2">
      <c r="A118" s="106">
        <v>45022</v>
      </c>
      <c r="B118" s="103">
        <v>2</v>
      </c>
      <c r="C118" s="141" t="s">
        <v>30</v>
      </c>
      <c r="D118" s="142"/>
      <c r="E118" s="144" t="s">
        <v>1913</v>
      </c>
      <c r="F118" s="142"/>
      <c r="G118" s="142"/>
      <c r="H118" s="107" t="s">
        <v>1912</v>
      </c>
      <c r="I118" s="107"/>
      <c r="J118" s="90">
        <v>13.1</v>
      </c>
      <c r="K118" s="90">
        <v>233.1</v>
      </c>
      <c r="L118" s="103"/>
    </row>
    <row r="119" spans="1:12" ht="12.75" x14ac:dyDescent="0.2">
      <c r="A119" s="106">
        <v>44992</v>
      </c>
      <c r="B119" s="103">
        <v>2</v>
      </c>
      <c r="C119" s="141" t="s">
        <v>30</v>
      </c>
      <c r="D119" s="142"/>
      <c r="E119" s="144" t="s">
        <v>1914</v>
      </c>
      <c r="F119" s="142"/>
      <c r="G119" s="142"/>
      <c r="H119" s="107" t="s">
        <v>1915</v>
      </c>
      <c r="I119" s="107"/>
      <c r="J119" s="90">
        <v>12.18</v>
      </c>
      <c r="K119" s="90">
        <v>213.78</v>
      </c>
      <c r="L119" s="103"/>
    </row>
    <row r="120" spans="1:12" ht="12.75" x14ac:dyDescent="0.2">
      <c r="A120" s="106">
        <v>45027</v>
      </c>
      <c r="B120" s="103">
        <v>4</v>
      </c>
      <c r="C120" s="141" t="s">
        <v>44</v>
      </c>
      <c r="D120" s="142"/>
      <c r="E120" s="89" t="s">
        <v>1916</v>
      </c>
      <c r="F120" s="89"/>
      <c r="G120" s="89"/>
      <c r="H120" s="107" t="s">
        <v>1917</v>
      </c>
      <c r="I120" s="107"/>
      <c r="J120" s="90">
        <v>12</v>
      </c>
      <c r="K120" s="90">
        <v>210</v>
      </c>
      <c r="L120" s="103"/>
    </row>
    <row r="121" spans="1:12" ht="12.75" x14ac:dyDescent="0.2">
      <c r="A121" s="106">
        <v>45022</v>
      </c>
      <c r="B121" s="103">
        <v>4</v>
      </c>
      <c r="C121" s="141" t="s">
        <v>44</v>
      </c>
      <c r="D121" s="142"/>
      <c r="E121" s="144" t="s">
        <v>1918</v>
      </c>
      <c r="F121" s="142"/>
      <c r="G121" s="142"/>
      <c r="H121" s="107" t="s">
        <v>1919</v>
      </c>
      <c r="I121" s="107"/>
      <c r="J121" s="90">
        <v>12</v>
      </c>
      <c r="K121" s="90">
        <v>210</v>
      </c>
      <c r="L121" s="103"/>
    </row>
    <row r="122" spans="1:12" ht="12.75" x14ac:dyDescent="0.2">
      <c r="A122" s="106">
        <v>45033</v>
      </c>
      <c r="B122" s="103">
        <v>4</v>
      </c>
      <c r="C122" s="141" t="s">
        <v>44</v>
      </c>
      <c r="D122" s="142"/>
      <c r="E122" s="144" t="s">
        <v>1918</v>
      </c>
      <c r="F122" s="142"/>
      <c r="G122" s="142"/>
      <c r="H122" s="107" t="s">
        <v>1919</v>
      </c>
      <c r="I122" s="107"/>
      <c r="J122" s="90">
        <v>12</v>
      </c>
      <c r="K122" s="90">
        <v>210</v>
      </c>
      <c r="L122" s="103"/>
    </row>
    <row r="123" spans="1:12" ht="12.75" x14ac:dyDescent="0.2">
      <c r="A123" s="106"/>
      <c r="B123" s="103"/>
      <c r="C123" s="89"/>
      <c r="D123" s="89"/>
      <c r="E123" s="89"/>
      <c r="F123" s="89"/>
      <c r="G123" s="89"/>
      <c r="H123" s="89"/>
      <c r="I123" s="89"/>
      <c r="J123" s="103"/>
      <c r="K123" s="103"/>
      <c r="L123" s="103"/>
    </row>
    <row r="124" spans="1:12" ht="12.75" x14ac:dyDescent="0.2">
      <c r="A124" s="106">
        <v>44811</v>
      </c>
      <c r="B124" s="103">
        <v>1</v>
      </c>
      <c r="C124" s="141" t="s">
        <v>20</v>
      </c>
      <c r="D124" s="142"/>
      <c r="E124" s="144" t="s">
        <v>1920</v>
      </c>
      <c r="F124" s="142"/>
      <c r="G124" s="142"/>
      <c r="H124" s="89"/>
      <c r="I124" s="89"/>
      <c r="J124" s="103" t="s">
        <v>1921</v>
      </c>
      <c r="K124" s="103">
        <v>3</v>
      </c>
      <c r="L124" s="103"/>
    </row>
    <row r="125" spans="1:12" ht="12.75" x14ac:dyDescent="0.2">
      <c r="A125" s="106">
        <v>44824</v>
      </c>
      <c r="B125" s="103">
        <v>3</v>
      </c>
      <c r="C125" s="141" t="s">
        <v>34</v>
      </c>
      <c r="D125" s="142"/>
      <c r="E125" s="144" t="s">
        <v>1922</v>
      </c>
      <c r="F125" s="142"/>
      <c r="G125" s="142"/>
      <c r="H125" s="89"/>
      <c r="I125" s="89"/>
      <c r="J125" s="103" t="s">
        <v>1921</v>
      </c>
      <c r="K125" s="103">
        <v>3</v>
      </c>
      <c r="L125" s="103"/>
    </row>
    <row r="126" spans="1:12" ht="12.75" x14ac:dyDescent="0.2">
      <c r="A126" s="106">
        <v>44830</v>
      </c>
      <c r="B126" s="103">
        <v>1</v>
      </c>
      <c r="C126" s="141" t="s">
        <v>20</v>
      </c>
      <c r="D126" s="142"/>
      <c r="E126" s="144" t="s">
        <v>1923</v>
      </c>
      <c r="F126" s="142"/>
      <c r="G126" s="142"/>
      <c r="H126" s="89"/>
      <c r="I126" s="89"/>
      <c r="J126" s="103" t="s">
        <v>1924</v>
      </c>
      <c r="K126" s="103">
        <v>3</v>
      </c>
      <c r="L126" s="103"/>
    </row>
    <row r="127" spans="1:12" ht="12.75" x14ac:dyDescent="0.2">
      <c r="A127" s="106">
        <v>44838</v>
      </c>
      <c r="B127" s="103">
        <v>1</v>
      </c>
      <c r="C127" s="141" t="s">
        <v>15</v>
      </c>
      <c r="D127" s="142"/>
      <c r="E127" s="144" t="s">
        <v>1925</v>
      </c>
      <c r="F127" s="142"/>
      <c r="G127" s="142"/>
      <c r="H127" s="89"/>
      <c r="I127" s="89"/>
      <c r="J127" s="103" t="s">
        <v>1924</v>
      </c>
      <c r="K127" s="103">
        <v>3</v>
      </c>
      <c r="L127" s="103"/>
    </row>
    <row r="128" spans="1:12" ht="12.75" x14ac:dyDescent="0.2">
      <c r="A128" s="106">
        <v>44837</v>
      </c>
      <c r="B128" s="103">
        <v>1</v>
      </c>
      <c r="C128" s="141" t="s">
        <v>1926</v>
      </c>
      <c r="D128" s="142"/>
      <c r="E128" s="89" t="s">
        <v>1927</v>
      </c>
      <c r="F128" s="89"/>
      <c r="G128" s="89"/>
      <c r="H128" s="89"/>
      <c r="I128" s="89"/>
      <c r="J128" s="103" t="s">
        <v>1928</v>
      </c>
      <c r="K128" s="103">
        <v>1</v>
      </c>
      <c r="L128" s="103"/>
    </row>
    <row r="129" spans="1:12" ht="12.75" x14ac:dyDescent="0.2">
      <c r="A129" s="106">
        <v>44837</v>
      </c>
      <c r="B129" s="103">
        <v>1</v>
      </c>
      <c r="C129" s="141" t="s">
        <v>1926</v>
      </c>
      <c r="D129" s="142"/>
      <c r="E129" s="144" t="s">
        <v>1929</v>
      </c>
      <c r="F129" s="142"/>
      <c r="G129" s="89"/>
      <c r="H129" s="89"/>
      <c r="I129" s="89"/>
      <c r="J129" s="103" t="s">
        <v>1921</v>
      </c>
      <c r="K129" s="103">
        <v>3</v>
      </c>
      <c r="L129" s="103"/>
    </row>
    <row r="130" spans="1:12" ht="12.75" x14ac:dyDescent="0.2">
      <c r="A130" s="106">
        <v>44844</v>
      </c>
      <c r="B130" s="103">
        <v>3</v>
      </c>
      <c r="C130" s="141" t="s">
        <v>37</v>
      </c>
      <c r="D130" s="142"/>
      <c r="E130" s="144" t="s">
        <v>1930</v>
      </c>
      <c r="F130" s="142"/>
      <c r="G130" s="89"/>
      <c r="H130" s="89"/>
      <c r="I130" s="89"/>
      <c r="J130" s="103" t="s">
        <v>1921</v>
      </c>
      <c r="K130" s="103">
        <v>3</v>
      </c>
      <c r="L130" s="103"/>
    </row>
    <row r="131" spans="1:12" ht="12.75" x14ac:dyDescent="0.2">
      <c r="A131" s="108">
        <v>44859</v>
      </c>
      <c r="B131" s="103">
        <v>3</v>
      </c>
      <c r="C131" s="141" t="s">
        <v>33</v>
      </c>
      <c r="D131" s="142"/>
      <c r="E131" s="89" t="s">
        <v>1931</v>
      </c>
      <c r="F131" s="89"/>
      <c r="G131" s="89"/>
      <c r="H131" s="89"/>
      <c r="I131" s="89"/>
      <c r="J131" s="103" t="s">
        <v>1921</v>
      </c>
      <c r="K131" s="103">
        <v>3</v>
      </c>
      <c r="L131" s="103"/>
    </row>
    <row r="132" spans="1:12" ht="12.75" x14ac:dyDescent="0.2">
      <c r="A132" s="108">
        <v>44868</v>
      </c>
      <c r="B132" s="103">
        <v>2</v>
      </c>
      <c r="C132" s="141" t="s">
        <v>29</v>
      </c>
      <c r="D132" s="142"/>
      <c r="E132" s="89" t="s">
        <v>1932</v>
      </c>
      <c r="F132" s="89"/>
      <c r="G132" s="89"/>
      <c r="H132" s="89"/>
      <c r="I132" s="89"/>
      <c r="J132" s="103" t="s">
        <v>1933</v>
      </c>
      <c r="K132" s="103">
        <v>1</v>
      </c>
      <c r="L132" s="103"/>
    </row>
    <row r="133" spans="1:12" ht="12.75" x14ac:dyDescent="0.2">
      <c r="A133" s="108">
        <v>44886</v>
      </c>
      <c r="B133" s="103">
        <v>3</v>
      </c>
      <c r="C133" s="141" t="s">
        <v>35</v>
      </c>
      <c r="D133" s="142"/>
      <c r="E133" s="89" t="s">
        <v>1932</v>
      </c>
      <c r="F133" s="89"/>
      <c r="G133" s="89"/>
      <c r="H133" s="89"/>
      <c r="I133" s="89"/>
      <c r="J133" s="103" t="s">
        <v>1933</v>
      </c>
      <c r="K133" s="103">
        <v>1</v>
      </c>
      <c r="L133" s="103"/>
    </row>
    <row r="134" spans="1:12" ht="12.75" x14ac:dyDescent="0.2">
      <c r="A134" s="106">
        <v>44893</v>
      </c>
      <c r="B134" s="103">
        <v>1</v>
      </c>
      <c r="C134" s="103" t="s">
        <v>1934</v>
      </c>
      <c r="D134" s="89"/>
      <c r="E134" s="89" t="s">
        <v>1935</v>
      </c>
      <c r="F134" s="89"/>
      <c r="G134" s="89"/>
      <c r="H134" s="89"/>
      <c r="I134" s="89"/>
      <c r="J134" s="103" t="s">
        <v>1921</v>
      </c>
      <c r="K134" s="103">
        <v>3</v>
      </c>
      <c r="L134" s="103"/>
    </row>
    <row r="135" spans="1:12" ht="12.75" x14ac:dyDescent="0.2">
      <c r="A135" s="106">
        <v>44896</v>
      </c>
      <c r="B135" s="103">
        <v>4</v>
      </c>
      <c r="C135" s="141" t="s">
        <v>44</v>
      </c>
      <c r="D135" s="142"/>
      <c r="E135" s="89" t="s">
        <v>1936</v>
      </c>
      <c r="F135" s="89"/>
      <c r="G135" s="89"/>
      <c r="H135" s="89"/>
      <c r="I135" s="89"/>
      <c r="J135" s="103" t="s">
        <v>1937</v>
      </c>
      <c r="K135" s="103">
        <v>3</v>
      </c>
      <c r="L135" s="103"/>
    </row>
    <row r="136" spans="1:12" ht="12.75" x14ac:dyDescent="0.2">
      <c r="A136" s="108">
        <v>44910</v>
      </c>
      <c r="B136" s="103">
        <v>4</v>
      </c>
      <c r="C136" s="103" t="s">
        <v>41</v>
      </c>
      <c r="D136" s="89"/>
      <c r="E136" s="89" t="s">
        <v>1938</v>
      </c>
      <c r="F136" s="89"/>
      <c r="G136" s="89"/>
      <c r="H136" s="89"/>
      <c r="I136" s="89"/>
      <c r="J136" s="103" t="s">
        <v>1939</v>
      </c>
      <c r="K136" s="103">
        <v>1</v>
      </c>
      <c r="L136" s="103"/>
    </row>
    <row r="137" spans="1:12" ht="12.75" x14ac:dyDescent="0.2">
      <c r="A137" s="108">
        <v>44910</v>
      </c>
      <c r="B137" s="103">
        <v>4</v>
      </c>
      <c r="C137" s="103" t="s">
        <v>44</v>
      </c>
      <c r="D137" s="89"/>
      <c r="E137" s="144" t="s">
        <v>1940</v>
      </c>
      <c r="F137" s="142"/>
      <c r="G137" s="89"/>
      <c r="H137" s="89"/>
      <c r="I137" s="89"/>
      <c r="J137" s="103" t="s">
        <v>1921</v>
      </c>
      <c r="K137" s="103">
        <v>3</v>
      </c>
      <c r="L137" s="103"/>
    </row>
    <row r="138" spans="1:12" ht="12.75" x14ac:dyDescent="0.2">
      <c r="A138" s="106">
        <v>44910</v>
      </c>
      <c r="B138" s="103">
        <v>4</v>
      </c>
      <c r="C138" s="103" t="s">
        <v>44</v>
      </c>
      <c r="D138" s="89"/>
      <c r="E138" s="144" t="s">
        <v>1941</v>
      </c>
      <c r="F138" s="142"/>
      <c r="G138" s="142"/>
      <c r="H138" s="89"/>
      <c r="I138" s="89"/>
      <c r="J138" s="103" t="s">
        <v>1921</v>
      </c>
      <c r="K138" s="103">
        <v>3</v>
      </c>
      <c r="L138" s="103"/>
    </row>
    <row r="139" spans="1:12" ht="12.75" x14ac:dyDescent="0.2">
      <c r="A139" s="106">
        <v>44942</v>
      </c>
      <c r="B139" s="103">
        <v>1</v>
      </c>
      <c r="C139" s="103" t="s">
        <v>20</v>
      </c>
      <c r="D139" s="89"/>
      <c r="E139" s="89" t="s">
        <v>1942</v>
      </c>
      <c r="F139" s="89"/>
      <c r="G139" s="89"/>
      <c r="H139" s="89"/>
      <c r="I139" s="89"/>
      <c r="J139" s="103" t="s">
        <v>1924</v>
      </c>
      <c r="K139" s="103">
        <v>3</v>
      </c>
      <c r="L139" s="103"/>
    </row>
    <row r="140" spans="1:12" ht="12.75" x14ac:dyDescent="0.2">
      <c r="A140" s="106">
        <v>44942</v>
      </c>
      <c r="B140" s="103">
        <v>1</v>
      </c>
      <c r="C140" s="103" t="s">
        <v>1926</v>
      </c>
      <c r="D140" s="89"/>
      <c r="E140" s="89" t="s">
        <v>1943</v>
      </c>
      <c r="F140" s="89"/>
      <c r="G140" s="89"/>
      <c r="H140" s="89"/>
      <c r="I140" s="89"/>
      <c r="J140" s="103" t="s">
        <v>1924</v>
      </c>
      <c r="K140" s="103">
        <v>3</v>
      </c>
      <c r="L140" s="103"/>
    </row>
    <row r="141" spans="1:12" ht="12.75" x14ac:dyDescent="0.2">
      <c r="A141" s="106">
        <v>44959</v>
      </c>
      <c r="B141" s="103">
        <v>4</v>
      </c>
      <c r="C141" s="103" t="s">
        <v>44</v>
      </c>
      <c r="D141" s="89"/>
      <c r="E141" s="89" t="s">
        <v>1944</v>
      </c>
      <c r="F141" s="89"/>
      <c r="G141" s="89"/>
      <c r="H141" s="89"/>
      <c r="I141" s="90"/>
      <c r="J141" s="103" t="s">
        <v>1924</v>
      </c>
      <c r="K141" s="103">
        <v>9</v>
      </c>
      <c r="L141" s="103"/>
    </row>
    <row r="142" spans="1:12" ht="12.75" x14ac:dyDescent="0.2">
      <c r="A142" s="106">
        <v>44963</v>
      </c>
      <c r="B142" s="103">
        <v>1</v>
      </c>
      <c r="C142" s="141" t="s">
        <v>20</v>
      </c>
      <c r="D142" s="142"/>
      <c r="E142" s="89" t="s">
        <v>1945</v>
      </c>
      <c r="F142" s="89"/>
      <c r="G142" s="103"/>
      <c r="H142" s="103"/>
      <c r="I142" s="90"/>
      <c r="J142" s="103" t="s">
        <v>1946</v>
      </c>
      <c r="K142" s="103">
        <v>3</v>
      </c>
      <c r="L142" s="89"/>
    </row>
    <row r="143" spans="1:12" ht="12.75" x14ac:dyDescent="0.2">
      <c r="A143" s="106">
        <v>44964</v>
      </c>
      <c r="B143" s="103">
        <v>4</v>
      </c>
      <c r="C143" s="103" t="s">
        <v>44</v>
      </c>
      <c r="D143" s="89"/>
      <c r="E143" s="89" t="s">
        <v>1947</v>
      </c>
      <c r="F143" s="89"/>
      <c r="G143" s="89"/>
      <c r="H143" s="89"/>
      <c r="I143" s="90"/>
      <c r="J143" s="103" t="s">
        <v>1924</v>
      </c>
      <c r="K143" s="103">
        <v>6</v>
      </c>
      <c r="L143" s="103"/>
    </row>
    <row r="144" spans="1:12" ht="12.75" x14ac:dyDescent="0.2">
      <c r="A144" s="106">
        <v>44980</v>
      </c>
      <c r="B144" s="103">
        <v>4</v>
      </c>
      <c r="C144" s="141" t="s">
        <v>44</v>
      </c>
      <c r="D144" s="142"/>
      <c r="E144" s="144" t="s">
        <v>1948</v>
      </c>
      <c r="F144" s="142"/>
      <c r="G144" s="142"/>
      <c r="H144" s="89"/>
      <c r="I144" s="89"/>
      <c r="J144" s="103" t="s">
        <v>1921</v>
      </c>
      <c r="K144" s="103">
        <v>3</v>
      </c>
      <c r="L144" s="103"/>
    </row>
    <row r="145" spans="1:12" ht="12.75" x14ac:dyDescent="0.2">
      <c r="A145" s="106">
        <v>44992</v>
      </c>
      <c r="B145" s="103">
        <v>1</v>
      </c>
      <c r="C145" s="141" t="s">
        <v>22</v>
      </c>
      <c r="D145" s="142"/>
      <c r="E145" s="89" t="s">
        <v>1949</v>
      </c>
      <c r="F145" s="89"/>
      <c r="G145" s="103"/>
      <c r="H145" s="103"/>
      <c r="I145" s="90"/>
      <c r="J145" s="103" t="s">
        <v>1946</v>
      </c>
      <c r="K145" s="103">
        <v>3</v>
      </c>
      <c r="L145" s="103"/>
    </row>
    <row r="146" spans="1:12" ht="12.75" x14ac:dyDescent="0.2">
      <c r="A146" s="106">
        <v>45008</v>
      </c>
      <c r="B146" s="103">
        <v>4</v>
      </c>
      <c r="C146" s="141" t="s">
        <v>44</v>
      </c>
      <c r="D146" s="142"/>
      <c r="E146" s="89" t="s">
        <v>1950</v>
      </c>
      <c r="F146" s="89"/>
      <c r="G146" s="103"/>
      <c r="H146" s="103"/>
      <c r="I146" s="90"/>
      <c r="J146" s="103" t="s">
        <v>1951</v>
      </c>
      <c r="K146" s="103" t="s">
        <v>1952</v>
      </c>
      <c r="L146" s="103"/>
    </row>
    <row r="147" spans="1:12" ht="12.75" x14ac:dyDescent="0.2">
      <c r="A147" s="106">
        <v>45013</v>
      </c>
      <c r="B147" s="103">
        <v>3</v>
      </c>
      <c r="C147" s="141" t="s">
        <v>33</v>
      </c>
      <c r="D147" s="142"/>
      <c r="E147" s="89" t="s">
        <v>1932</v>
      </c>
      <c r="F147" s="89"/>
      <c r="G147" s="103"/>
      <c r="H147" s="103"/>
      <c r="I147" s="90"/>
      <c r="J147" s="103" t="s">
        <v>1933</v>
      </c>
      <c r="K147" s="103">
        <v>1</v>
      </c>
      <c r="L147" s="103"/>
    </row>
    <row r="148" spans="1:12" ht="12.75" x14ac:dyDescent="0.2">
      <c r="A148" s="106">
        <v>45014</v>
      </c>
      <c r="B148" s="103">
        <v>3</v>
      </c>
      <c r="C148" s="141" t="s">
        <v>38</v>
      </c>
      <c r="D148" s="142"/>
      <c r="E148" s="89" t="s">
        <v>1932</v>
      </c>
      <c r="F148" s="89"/>
      <c r="G148" s="103"/>
      <c r="H148" s="103"/>
      <c r="I148" s="90"/>
      <c r="J148" s="103" t="s">
        <v>1933</v>
      </c>
      <c r="K148" s="103">
        <v>1</v>
      </c>
      <c r="L148" s="103"/>
    </row>
    <row r="149" spans="1:12" ht="12.75" x14ac:dyDescent="0.2">
      <c r="A149" s="106">
        <v>45015</v>
      </c>
      <c r="B149" s="103">
        <v>4</v>
      </c>
      <c r="C149" s="141" t="s">
        <v>44</v>
      </c>
      <c r="D149" s="142"/>
      <c r="E149" s="89" t="s">
        <v>1953</v>
      </c>
      <c r="F149" s="89"/>
      <c r="G149" s="103"/>
      <c r="H149" s="103"/>
      <c r="I149" s="90"/>
      <c r="J149" s="103" t="s">
        <v>1933</v>
      </c>
      <c r="K149" s="103">
        <v>1</v>
      </c>
      <c r="L149" s="103"/>
    </row>
    <row r="150" spans="1:12" ht="12.75" x14ac:dyDescent="0.2">
      <c r="A150" s="106">
        <v>45015</v>
      </c>
      <c r="B150" s="103">
        <v>4</v>
      </c>
      <c r="C150" s="141" t="s">
        <v>44</v>
      </c>
      <c r="D150" s="142"/>
      <c r="E150" s="89" t="s">
        <v>1954</v>
      </c>
      <c r="F150" s="89"/>
      <c r="G150" s="103"/>
      <c r="H150" s="103"/>
      <c r="I150" s="90"/>
      <c r="J150" s="103" t="s">
        <v>1951</v>
      </c>
      <c r="K150" s="103" t="s">
        <v>1952</v>
      </c>
      <c r="L150" s="103"/>
    </row>
    <row r="151" spans="1:12" ht="12.75" x14ac:dyDescent="0.2">
      <c r="A151" s="106">
        <v>45013</v>
      </c>
      <c r="B151" s="103">
        <v>3</v>
      </c>
      <c r="C151" s="141" t="s">
        <v>33</v>
      </c>
      <c r="D151" s="142"/>
      <c r="E151" s="89" t="s">
        <v>1932</v>
      </c>
      <c r="F151" s="89"/>
      <c r="G151" s="103"/>
      <c r="H151" s="103"/>
      <c r="I151" s="90"/>
      <c r="J151" s="103" t="s">
        <v>1933</v>
      </c>
      <c r="K151" s="103">
        <v>1</v>
      </c>
      <c r="L151" s="103"/>
    </row>
    <row r="152" spans="1:12" ht="12.75" x14ac:dyDescent="0.2">
      <c r="A152" s="106">
        <v>45033</v>
      </c>
      <c r="B152" s="103">
        <v>1</v>
      </c>
      <c r="C152" s="141" t="s">
        <v>16</v>
      </c>
      <c r="D152" s="142"/>
      <c r="E152" s="89" t="s">
        <v>1955</v>
      </c>
      <c r="F152" s="89"/>
      <c r="G152" s="103"/>
      <c r="H152" s="103"/>
      <c r="I152" s="90"/>
      <c r="J152" s="103" t="s">
        <v>1951</v>
      </c>
      <c r="K152" s="103" t="s">
        <v>1952</v>
      </c>
      <c r="L152" s="103"/>
    </row>
    <row r="153" spans="1:12" ht="12.75" x14ac:dyDescent="0.2">
      <c r="A153" s="109" t="s">
        <v>1956</v>
      </c>
      <c r="B153" s="109"/>
      <c r="C153" s="109"/>
      <c r="D153" s="109"/>
      <c r="E153" s="109"/>
      <c r="F153" s="89"/>
      <c r="G153" s="103"/>
      <c r="H153" s="103"/>
      <c r="I153" s="90"/>
      <c r="J153" s="103"/>
      <c r="K153" s="103"/>
      <c r="L153" s="103"/>
    </row>
    <row r="154" spans="1:12" ht="12.75" x14ac:dyDescent="0.2">
      <c r="A154" s="103"/>
      <c r="B154" s="103"/>
      <c r="C154" s="89"/>
      <c r="D154" s="89"/>
      <c r="E154" s="89"/>
      <c r="F154" s="89"/>
      <c r="G154" s="103"/>
      <c r="H154" s="103"/>
      <c r="I154" s="90"/>
      <c r="J154" s="103"/>
      <c r="K154" s="103"/>
      <c r="L154" s="103"/>
    </row>
    <row r="155" spans="1:12" ht="12.75" x14ac:dyDescent="0.2">
      <c r="A155" s="143"/>
      <c r="B155" s="142"/>
      <c r="C155" s="142"/>
      <c r="D155" s="89"/>
      <c r="E155" s="89"/>
      <c r="F155" s="89"/>
      <c r="G155" s="89"/>
      <c r="H155" s="89"/>
      <c r="I155" s="89"/>
      <c r="J155" s="89"/>
      <c r="K155" s="89"/>
      <c r="L155" s="89"/>
    </row>
  </sheetData>
  <mergeCells count="150">
    <mergeCell ref="I3:I4"/>
    <mergeCell ref="J3:J4"/>
    <mergeCell ref="K3:K4"/>
    <mergeCell ref="C1:D1"/>
    <mergeCell ref="A3:A4"/>
    <mergeCell ref="B3:B4"/>
    <mergeCell ref="C3:C4"/>
    <mergeCell ref="D3:D4"/>
    <mergeCell ref="E3:E4"/>
    <mergeCell ref="A5:A6"/>
    <mergeCell ref="A7:A8"/>
    <mergeCell ref="A9:A10"/>
    <mergeCell ref="A11:A12"/>
    <mergeCell ref="A13:A14"/>
    <mergeCell ref="A15:A16"/>
    <mergeCell ref="F3:F4"/>
    <mergeCell ref="G3:G4"/>
    <mergeCell ref="H3:H4"/>
    <mergeCell ref="A17:A18"/>
    <mergeCell ref="A19:A20"/>
    <mergeCell ref="A21:A22"/>
    <mergeCell ref="A23:A24"/>
    <mergeCell ref="C27:D27"/>
    <mergeCell ref="A29:A30"/>
    <mergeCell ref="B29:B30"/>
    <mergeCell ref="C29:C30"/>
    <mergeCell ref="D29:D30"/>
    <mergeCell ref="A41:A42"/>
    <mergeCell ref="A43:A44"/>
    <mergeCell ref="A45:A46"/>
    <mergeCell ref="A47:A48"/>
    <mergeCell ref="A49:A50"/>
    <mergeCell ref="C53:D53"/>
    <mergeCell ref="K29:K30"/>
    <mergeCell ref="A31:A32"/>
    <mergeCell ref="A33:A34"/>
    <mergeCell ref="A35:A36"/>
    <mergeCell ref="A37:A38"/>
    <mergeCell ref="A39:A40"/>
    <mergeCell ref="E29:E30"/>
    <mergeCell ref="F29:F30"/>
    <mergeCell ref="G29:G30"/>
    <mergeCell ref="H29:H30"/>
    <mergeCell ref="I29:I30"/>
    <mergeCell ref="J29:J30"/>
    <mergeCell ref="G55:G56"/>
    <mergeCell ref="H55:H56"/>
    <mergeCell ref="I55:I56"/>
    <mergeCell ref="J55:J56"/>
    <mergeCell ref="K55:K56"/>
    <mergeCell ref="A57:A58"/>
    <mergeCell ref="A55:A56"/>
    <mergeCell ref="B55:B56"/>
    <mergeCell ref="C55:C56"/>
    <mergeCell ref="D55:D56"/>
    <mergeCell ref="E55:E56"/>
    <mergeCell ref="F55:F56"/>
    <mergeCell ref="A71:A72"/>
    <mergeCell ref="A73:A74"/>
    <mergeCell ref="A75:A76"/>
    <mergeCell ref="C79:D79"/>
    <mergeCell ref="A81:A82"/>
    <mergeCell ref="B81:B82"/>
    <mergeCell ref="C81:C82"/>
    <mergeCell ref="D81:D82"/>
    <mergeCell ref="A59:A60"/>
    <mergeCell ref="A61:A62"/>
    <mergeCell ref="A63:A64"/>
    <mergeCell ref="A65:A66"/>
    <mergeCell ref="A67:A68"/>
    <mergeCell ref="A69:A70"/>
    <mergeCell ref="A93:A94"/>
    <mergeCell ref="A95:A96"/>
    <mergeCell ref="A97:A98"/>
    <mergeCell ref="A99:A100"/>
    <mergeCell ref="A101:A102"/>
    <mergeCell ref="A105:B105"/>
    <mergeCell ref="K81:K82"/>
    <mergeCell ref="A83:A84"/>
    <mergeCell ref="A85:A86"/>
    <mergeCell ref="A87:A88"/>
    <mergeCell ref="A89:A90"/>
    <mergeCell ref="A91:A92"/>
    <mergeCell ref="E81:E82"/>
    <mergeCell ref="F81:F82"/>
    <mergeCell ref="G81:G82"/>
    <mergeCell ref="H81:H82"/>
    <mergeCell ref="I81:I82"/>
    <mergeCell ref="J81:J82"/>
    <mergeCell ref="C110:D110"/>
    <mergeCell ref="E110:F110"/>
    <mergeCell ref="C111:D111"/>
    <mergeCell ref="E111:F111"/>
    <mergeCell ref="C112:D112"/>
    <mergeCell ref="E112:F112"/>
    <mergeCell ref="C105:D105"/>
    <mergeCell ref="C106:D106"/>
    <mergeCell ref="C107:D107"/>
    <mergeCell ref="E107:F107"/>
    <mergeCell ref="C109:D109"/>
    <mergeCell ref="E109:F109"/>
    <mergeCell ref="C117:D117"/>
    <mergeCell ref="E117:F117"/>
    <mergeCell ref="C118:D118"/>
    <mergeCell ref="E118:G118"/>
    <mergeCell ref="C119:D119"/>
    <mergeCell ref="E119:G119"/>
    <mergeCell ref="C113:D113"/>
    <mergeCell ref="E113:F113"/>
    <mergeCell ref="C114:D114"/>
    <mergeCell ref="C115:D115"/>
    <mergeCell ref="E115:G115"/>
    <mergeCell ref="C116:D116"/>
    <mergeCell ref="E116:G116"/>
    <mergeCell ref="C125:D125"/>
    <mergeCell ref="E125:G125"/>
    <mergeCell ref="C126:D126"/>
    <mergeCell ref="E126:G126"/>
    <mergeCell ref="C127:D127"/>
    <mergeCell ref="E127:G127"/>
    <mergeCell ref="C120:D120"/>
    <mergeCell ref="C121:D121"/>
    <mergeCell ref="E121:G121"/>
    <mergeCell ref="C122:D122"/>
    <mergeCell ref="E122:G122"/>
    <mergeCell ref="C124:D124"/>
    <mergeCell ref="E124:G124"/>
    <mergeCell ref="C132:D132"/>
    <mergeCell ref="C133:D133"/>
    <mergeCell ref="C135:D135"/>
    <mergeCell ref="E137:F137"/>
    <mergeCell ref="E138:G138"/>
    <mergeCell ref="C142:D142"/>
    <mergeCell ref="C128:D128"/>
    <mergeCell ref="C129:D129"/>
    <mergeCell ref="E129:F129"/>
    <mergeCell ref="C130:D130"/>
    <mergeCell ref="E130:F130"/>
    <mergeCell ref="C131:D131"/>
    <mergeCell ref="C149:D149"/>
    <mergeCell ref="C150:D150"/>
    <mergeCell ref="C151:D151"/>
    <mergeCell ref="C152:D152"/>
    <mergeCell ref="A155:C155"/>
    <mergeCell ref="C144:D144"/>
    <mergeCell ref="E144:G144"/>
    <mergeCell ref="C145:D145"/>
    <mergeCell ref="C146:D146"/>
    <mergeCell ref="C147:D147"/>
    <mergeCell ref="C148:D14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8C1B1-E07F-4A7C-9D21-2F731893A8B0}">
  <dimension ref="A1:J1234"/>
  <sheetViews>
    <sheetView workbookViewId="0">
      <selection sqref="A1:J1"/>
    </sheetView>
  </sheetViews>
  <sheetFormatPr defaultRowHeight="15" x14ac:dyDescent="0.25"/>
  <cols>
    <col min="1" max="1" width="11.7109375" customWidth="1"/>
    <col min="2" max="10" width="8.7109375" customWidth="1"/>
  </cols>
  <sheetData>
    <row r="1" spans="1:10" s="8" customFormat="1" ht="20.25" x14ac:dyDescent="0.3">
      <c r="A1" s="158" t="s">
        <v>1893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0" s="1" customFormat="1" ht="12.75" customHeight="1" x14ac:dyDescent="0.25">
      <c r="A2" s="159"/>
      <c r="B2" s="126"/>
      <c r="C2" s="126"/>
      <c r="D2" s="126"/>
      <c r="E2" s="126"/>
      <c r="F2" s="126"/>
      <c r="G2" s="126"/>
      <c r="H2" s="126"/>
      <c r="I2" s="126"/>
      <c r="J2" s="126"/>
    </row>
    <row r="3" spans="1:10" ht="17.100000000000001" customHeight="1" thickBot="1" x14ac:dyDescent="0.3">
      <c r="A3" s="9" t="s">
        <v>46</v>
      </c>
    </row>
    <row r="4" spans="1:10" ht="17.100000000000001" customHeight="1" thickBot="1" x14ac:dyDescent="0.3">
      <c r="A4" s="10" t="s">
        <v>47</v>
      </c>
      <c r="B4" s="11">
        <v>1</v>
      </c>
      <c r="C4" s="12"/>
      <c r="D4" s="13"/>
      <c r="E4" s="13"/>
      <c r="F4" s="10"/>
      <c r="G4" s="152"/>
      <c r="H4" s="155"/>
      <c r="I4" s="155"/>
      <c r="J4" s="156"/>
    </row>
    <row r="5" spans="1:10" ht="17.100000000000001" customHeight="1" thickBot="1" x14ac:dyDescent="0.3">
      <c r="A5" s="14" t="s">
        <v>48</v>
      </c>
      <c r="B5" s="152" t="s">
        <v>22</v>
      </c>
      <c r="C5" s="155"/>
      <c r="D5" s="155"/>
      <c r="E5" s="156"/>
      <c r="F5" s="14"/>
      <c r="G5" s="152" t="s">
        <v>16</v>
      </c>
      <c r="H5" s="155"/>
      <c r="I5" s="155"/>
      <c r="J5" s="156"/>
    </row>
    <row r="6" spans="1:10" ht="17.100000000000001" customHeight="1" thickBot="1" x14ac:dyDescent="0.3">
      <c r="A6" s="15"/>
      <c r="B6" s="16" t="s">
        <v>49</v>
      </c>
      <c r="C6" s="12"/>
      <c r="D6" s="12"/>
      <c r="E6" s="12"/>
      <c r="F6" s="15"/>
      <c r="G6" s="16" t="s">
        <v>49</v>
      </c>
      <c r="H6" s="12"/>
      <c r="I6" s="12"/>
      <c r="J6" s="12"/>
    </row>
    <row r="7" spans="1:10" ht="17.100000000000001" customHeight="1" thickBot="1" x14ac:dyDescent="0.3">
      <c r="A7" s="12" t="s">
        <v>50</v>
      </c>
      <c r="B7" s="14" t="s">
        <v>51</v>
      </c>
      <c r="C7" s="152"/>
      <c r="D7" s="153"/>
      <c r="E7" s="154"/>
      <c r="F7" s="14"/>
      <c r="G7" s="14" t="s">
        <v>51</v>
      </c>
      <c r="H7" s="152"/>
      <c r="I7" s="153"/>
      <c r="J7" s="154"/>
    </row>
    <row r="8" spans="1:10" ht="17.100000000000001" customHeight="1" thickBot="1" x14ac:dyDescent="0.3">
      <c r="A8" s="14" t="s">
        <v>52</v>
      </c>
      <c r="B8" s="14" t="s">
        <v>53</v>
      </c>
      <c r="C8" s="152"/>
      <c r="D8" s="153"/>
      <c r="E8" s="154"/>
      <c r="F8" s="14" t="s">
        <v>52</v>
      </c>
      <c r="G8" s="14" t="s">
        <v>53</v>
      </c>
      <c r="H8" s="152"/>
      <c r="I8" s="153"/>
      <c r="J8" s="154"/>
    </row>
    <row r="9" spans="1:10" ht="17.100000000000001" customHeight="1" thickBot="1" x14ac:dyDescent="0.3">
      <c r="A9" s="12" t="s">
        <v>50</v>
      </c>
      <c r="B9" s="14" t="s">
        <v>54</v>
      </c>
      <c r="C9" s="152"/>
      <c r="D9" s="153"/>
      <c r="E9" s="154"/>
      <c r="F9" s="14"/>
      <c r="G9" s="14" t="s">
        <v>54</v>
      </c>
      <c r="H9" s="152"/>
      <c r="I9" s="153"/>
      <c r="J9" s="154"/>
    </row>
    <row r="10" spans="1:10" ht="17.100000000000001" customHeight="1" thickBot="1" x14ac:dyDescent="0.3">
      <c r="A10" s="12" t="s">
        <v>50</v>
      </c>
      <c r="B10" s="14" t="s">
        <v>51</v>
      </c>
      <c r="C10" s="152"/>
      <c r="D10" s="153"/>
      <c r="E10" s="154"/>
      <c r="F10" s="14"/>
      <c r="G10" s="14" t="s">
        <v>51</v>
      </c>
      <c r="H10" s="152"/>
      <c r="I10" s="153"/>
      <c r="J10" s="154"/>
    </row>
    <row r="11" spans="1:10" ht="17.100000000000001" customHeight="1" thickBot="1" x14ac:dyDescent="0.3">
      <c r="A11" s="14" t="s">
        <v>55</v>
      </c>
      <c r="B11" s="14" t="s">
        <v>53</v>
      </c>
      <c r="C11" s="152"/>
      <c r="D11" s="153"/>
      <c r="E11" s="154"/>
      <c r="F11" s="14" t="s">
        <v>55</v>
      </c>
      <c r="G11" s="14" t="s">
        <v>53</v>
      </c>
      <c r="H11" s="152"/>
      <c r="I11" s="153"/>
      <c r="J11" s="154"/>
    </row>
    <row r="12" spans="1:10" ht="17.100000000000001" customHeight="1" thickBot="1" x14ac:dyDescent="0.3">
      <c r="A12" s="12" t="s">
        <v>50</v>
      </c>
      <c r="B12" s="14" t="s">
        <v>54</v>
      </c>
      <c r="C12" s="152"/>
      <c r="D12" s="153"/>
      <c r="E12" s="154"/>
      <c r="F12" s="14"/>
      <c r="G12" s="14" t="s">
        <v>54</v>
      </c>
      <c r="H12" s="152"/>
      <c r="I12" s="153"/>
      <c r="J12" s="154"/>
    </row>
    <row r="13" spans="1:10" ht="17.100000000000001" customHeight="1" x14ac:dyDescent="0.25">
      <c r="A13" s="12" t="s">
        <v>50</v>
      </c>
      <c r="E13" s="17" t="s">
        <v>56</v>
      </c>
      <c r="F13" s="17"/>
      <c r="G13" s="17" t="s">
        <v>57</v>
      </c>
      <c r="H13" s="17"/>
      <c r="I13" s="17" t="s">
        <v>58</v>
      </c>
      <c r="J13" s="17"/>
    </row>
    <row r="14" spans="1:10" ht="17.100000000000001" customHeight="1" thickBot="1" x14ac:dyDescent="0.3">
      <c r="A14" s="12" t="s">
        <v>50</v>
      </c>
      <c r="E14" s="18" t="s">
        <v>48</v>
      </c>
      <c r="F14" s="18" t="s">
        <v>59</v>
      </c>
      <c r="G14" s="18" t="s">
        <v>48</v>
      </c>
      <c r="H14" s="18" t="s">
        <v>59</v>
      </c>
      <c r="I14" s="18" t="s">
        <v>48</v>
      </c>
      <c r="J14" s="18" t="s">
        <v>59</v>
      </c>
    </row>
    <row r="15" spans="1:10" ht="17.100000000000001" customHeight="1" x14ac:dyDescent="0.25">
      <c r="A15" s="19" t="s">
        <v>60</v>
      </c>
      <c r="C15" s="20"/>
      <c r="E15" s="21"/>
      <c r="F15" s="22"/>
      <c r="G15" s="21"/>
      <c r="H15" s="22"/>
      <c r="I15" s="21"/>
      <c r="J15" s="22"/>
    </row>
    <row r="16" spans="1:10" ht="17.100000000000001" customHeight="1" x14ac:dyDescent="0.25">
      <c r="A16" s="19" t="s">
        <v>61</v>
      </c>
      <c r="C16" s="20"/>
      <c r="E16" s="23"/>
      <c r="F16" s="24"/>
      <c r="G16" s="23"/>
      <c r="H16" s="24"/>
      <c r="I16" s="23"/>
      <c r="J16" s="24"/>
    </row>
    <row r="17" spans="1:10" ht="17.100000000000001" customHeight="1" x14ac:dyDescent="0.25">
      <c r="A17" s="19" t="s">
        <v>62</v>
      </c>
      <c r="C17" s="20"/>
      <c r="E17" s="23"/>
      <c r="F17" s="24"/>
      <c r="G17" s="23"/>
      <c r="H17" s="24"/>
      <c r="I17" s="23"/>
      <c r="J17" s="24"/>
    </row>
    <row r="18" spans="1:10" ht="17.100000000000001" customHeight="1" x14ac:dyDescent="0.25">
      <c r="A18" s="19" t="s">
        <v>63</v>
      </c>
      <c r="C18" s="20"/>
      <c r="E18" s="23"/>
      <c r="F18" s="24"/>
      <c r="G18" s="23"/>
      <c r="H18" s="24"/>
      <c r="I18" s="23"/>
      <c r="J18" s="24"/>
    </row>
    <row r="19" spans="1:10" ht="17.100000000000001" customHeight="1" x14ac:dyDescent="0.25">
      <c r="A19" s="19" t="s">
        <v>64</v>
      </c>
      <c r="C19" s="20"/>
      <c r="E19" s="23"/>
      <c r="F19" s="24"/>
      <c r="G19" s="23"/>
      <c r="H19" s="24"/>
      <c r="I19" s="23"/>
      <c r="J19" s="24"/>
    </row>
    <row r="20" spans="1:10" ht="17.100000000000001" customHeight="1" x14ac:dyDescent="0.25">
      <c r="A20" s="19" t="s">
        <v>65</v>
      </c>
      <c r="C20" s="20"/>
      <c r="E20" s="23"/>
      <c r="F20" s="24"/>
      <c r="G20" s="23"/>
      <c r="H20" s="24"/>
      <c r="I20" s="23"/>
      <c r="J20" s="24"/>
    </row>
    <row r="21" spans="1:10" ht="17.100000000000001" customHeight="1" x14ac:dyDescent="0.25">
      <c r="A21" s="19" t="s">
        <v>66</v>
      </c>
      <c r="C21" s="20"/>
      <c r="E21" s="23"/>
      <c r="F21" s="24"/>
      <c r="G21" s="23"/>
      <c r="H21" s="24"/>
      <c r="I21" s="23"/>
      <c r="J21" s="24"/>
    </row>
    <row r="22" spans="1:10" ht="17.100000000000001" customHeight="1" x14ac:dyDescent="0.25">
      <c r="A22" s="19" t="s">
        <v>67</v>
      </c>
      <c r="B22" s="25"/>
      <c r="C22" s="20"/>
      <c r="E22" s="23"/>
      <c r="F22" s="24"/>
      <c r="G22" s="23"/>
      <c r="H22" s="24"/>
      <c r="I22" s="23"/>
      <c r="J22" s="24"/>
    </row>
    <row r="23" spans="1:10" ht="17.100000000000001" customHeight="1" thickBot="1" x14ac:dyDescent="0.3">
      <c r="A23" s="19" t="s">
        <v>68</v>
      </c>
      <c r="B23" s="25"/>
      <c r="C23" s="20"/>
      <c r="E23" s="26"/>
      <c r="F23" s="27"/>
      <c r="G23" s="28"/>
      <c r="H23" s="29"/>
      <c r="I23" s="28"/>
      <c r="J23" s="29"/>
    </row>
    <row r="24" spans="1:10" ht="17.100000000000001" customHeight="1" thickBot="1" x14ac:dyDescent="0.3">
      <c r="A24" s="19" t="s">
        <v>69</v>
      </c>
      <c r="C24" s="152"/>
      <c r="D24" s="155"/>
      <c r="E24" s="155"/>
      <c r="F24" s="156"/>
      <c r="G24" s="12"/>
      <c r="H24" s="14"/>
      <c r="I24" s="30"/>
      <c r="J24" s="30"/>
    </row>
    <row r="25" spans="1:10" ht="17.100000000000001" customHeight="1" thickBot="1" x14ac:dyDescent="0.3">
      <c r="A25" s="19"/>
    </row>
    <row r="26" spans="1:10" ht="17.100000000000001" customHeight="1" thickBot="1" x14ac:dyDescent="0.3">
      <c r="A26" s="10" t="s">
        <v>47</v>
      </c>
      <c r="B26" s="11">
        <v>1</v>
      </c>
      <c r="C26" s="12"/>
      <c r="D26" s="13"/>
      <c r="E26" s="13"/>
      <c r="F26" s="10"/>
      <c r="G26" s="157">
        <v>44992</v>
      </c>
      <c r="H26" s="155"/>
      <c r="I26" s="155"/>
      <c r="J26" s="156"/>
    </row>
    <row r="27" spans="1:10" ht="17.100000000000001" customHeight="1" thickBot="1" x14ac:dyDescent="0.3">
      <c r="A27" s="14" t="s">
        <v>48</v>
      </c>
      <c r="B27" s="152" t="s">
        <v>22</v>
      </c>
      <c r="C27" s="155"/>
      <c r="D27" s="155"/>
      <c r="E27" s="156"/>
      <c r="F27" s="14"/>
      <c r="G27" s="152" t="s">
        <v>17</v>
      </c>
      <c r="H27" s="155"/>
      <c r="I27" s="155"/>
      <c r="J27" s="156"/>
    </row>
    <row r="28" spans="1:10" ht="17.100000000000001" customHeight="1" thickBot="1" x14ac:dyDescent="0.3">
      <c r="A28" s="15"/>
      <c r="B28" s="16" t="s">
        <v>49</v>
      </c>
      <c r="C28" s="12"/>
      <c r="D28" s="12"/>
      <c r="E28" s="12"/>
      <c r="F28" s="15"/>
      <c r="G28" s="16" t="s">
        <v>49</v>
      </c>
      <c r="H28" s="12"/>
      <c r="I28" s="12"/>
      <c r="J28" s="12"/>
    </row>
    <row r="29" spans="1:10" ht="17.100000000000001" customHeight="1" thickBot="1" x14ac:dyDescent="0.3">
      <c r="A29" s="12" t="s">
        <v>50</v>
      </c>
      <c r="B29" s="14" t="s">
        <v>51</v>
      </c>
      <c r="C29" s="152" t="s">
        <v>70</v>
      </c>
      <c r="D29" s="153"/>
      <c r="E29" s="154"/>
      <c r="F29" s="14"/>
      <c r="G29" s="14" t="s">
        <v>51</v>
      </c>
      <c r="H29" s="152" t="s">
        <v>71</v>
      </c>
      <c r="I29" s="153"/>
      <c r="J29" s="154"/>
    </row>
    <row r="30" spans="1:10" ht="17.100000000000001" customHeight="1" thickBot="1" x14ac:dyDescent="0.3">
      <c r="A30" s="14" t="s">
        <v>52</v>
      </c>
      <c r="B30" s="14" t="s">
        <v>53</v>
      </c>
      <c r="C30" s="152" t="s">
        <v>72</v>
      </c>
      <c r="D30" s="153"/>
      <c r="E30" s="154"/>
      <c r="F30" s="14" t="s">
        <v>52</v>
      </c>
      <c r="G30" s="14" t="s">
        <v>53</v>
      </c>
      <c r="H30" s="152" t="s">
        <v>73</v>
      </c>
      <c r="I30" s="153"/>
      <c r="J30" s="154"/>
    </row>
    <row r="31" spans="1:10" ht="17.100000000000001" customHeight="1" thickBot="1" x14ac:dyDescent="0.3">
      <c r="A31" s="12" t="s">
        <v>50</v>
      </c>
      <c r="B31" s="14" t="s">
        <v>54</v>
      </c>
      <c r="C31" s="152" t="s">
        <v>74</v>
      </c>
      <c r="D31" s="153"/>
      <c r="E31" s="154"/>
      <c r="F31" s="14"/>
      <c r="G31" s="14" t="s">
        <v>54</v>
      </c>
      <c r="H31" s="152" t="s">
        <v>75</v>
      </c>
      <c r="I31" s="153"/>
      <c r="J31" s="154"/>
    </row>
    <row r="32" spans="1:10" ht="17.100000000000001" customHeight="1" thickBot="1" x14ac:dyDescent="0.3">
      <c r="A32" s="12" t="s">
        <v>50</v>
      </c>
      <c r="B32" s="14" t="s">
        <v>51</v>
      </c>
      <c r="C32" s="152" t="s">
        <v>76</v>
      </c>
      <c r="D32" s="153"/>
      <c r="E32" s="154"/>
      <c r="F32" s="14"/>
      <c r="G32" s="14" t="s">
        <v>51</v>
      </c>
      <c r="H32" s="152" t="s">
        <v>77</v>
      </c>
      <c r="I32" s="153"/>
      <c r="J32" s="154"/>
    </row>
    <row r="33" spans="1:10" ht="17.100000000000001" customHeight="1" thickBot="1" x14ac:dyDescent="0.3">
      <c r="A33" s="14" t="s">
        <v>55</v>
      </c>
      <c r="B33" s="14" t="s">
        <v>53</v>
      </c>
      <c r="C33" s="152" t="s">
        <v>78</v>
      </c>
      <c r="D33" s="153"/>
      <c r="E33" s="154"/>
      <c r="F33" s="14" t="s">
        <v>55</v>
      </c>
      <c r="G33" s="14" t="s">
        <v>53</v>
      </c>
      <c r="H33" s="152" t="s">
        <v>79</v>
      </c>
      <c r="I33" s="153"/>
      <c r="J33" s="154"/>
    </row>
    <row r="34" spans="1:10" ht="17.100000000000001" customHeight="1" thickBot="1" x14ac:dyDescent="0.3">
      <c r="A34" s="12" t="s">
        <v>50</v>
      </c>
      <c r="B34" s="14" t="s">
        <v>54</v>
      </c>
      <c r="C34" s="152" t="s">
        <v>80</v>
      </c>
      <c r="D34" s="153"/>
      <c r="E34" s="154"/>
      <c r="F34" s="14"/>
      <c r="G34" s="14" t="s">
        <v>54</v>
      </c>
      <c r="H34" s="152" t="s">
        <v>81</v>
      </c>
      <c r="I34" s="153"/>
      <c r="J34" s="154"/>
    </row>
    <row r="35" spans="1:10" ht="17.100000000000001" customHeight="1" x14ac:dyDescent="0.25">
      <c r="A35" s="12" t="s">
        <v>50</v>
      </c>
      <c r="E35" s="17" t="s">
        <v>56</v>
      </c>
      <c r="F35" s="17"/>
      <c r="G35" s="17" t="s">
        <v>57</v>
      </c>
      <c r="H35" s="17"/>
      <c r="I35" s="17" t="s">
        <v>58</v>
      </c>
      <c r="J35" s="17"/>
    </row>
    <row r="36" spans="1:10" ht="17.100000000000001" customHeight="1" thickBot="1" x14ac:dyDescent="0.3">
      <c r="A36" s="12" t="s">
        <v>50</v>
      </c>
      <c r="E36" s="18" t="s">
        <v>48</v>
      </c>
      <c r="F36" s="18" t="s">
        <v>59</v>
      </c>
      <c r="G36" s="18" t="s">
        <v>48</v>
      </c>
      <c r="H36" s="18" t="s">
        <v>59</v>
      </c>
      <c r="I36" s="18" t="s">
        <v>48</v>
      </c>
      <c r="J36" s="18" t="s">
        <v>59</v>
      </c>
    </row>
    <row r="37" spans="1:10" ht="17.100000000000001" customHeight="1" x14ac:dyDescent="0.25">
      <c r="A37" s="19" t="s">
        <v>60</v>
      </c>
      <c r="C37" s="20" t="s">
        <v>82</v>
      </c>
      <c r="E37" s="21">
        <v>9</v>
      </c>
      <c r="F37" s="22">
        <v>21</v>
      </c>
      <c r="G37" s="21">
        <v>9</v>
      </c>
      <c r="H37" s="22">
        <v>21</v>
      </c>
      <c r="I37" s="21">
        <v>0</v>
      </c>
      <c r="J37" s="22">
        <v>2</v>
      </c>
    </row>
    <row r="38" spans="1:10" ht="17.100000000000001" customHeight="1" x14ac:dyDescent="0.25">
      <c r="A38" s="19" t="s">
        <v>61</v>
      </c>
      <c r="C38" s="20" t="s">
        <v>83</v>
      </c>
      <c r="E38" s="23">
        <v>9</v>
      </c>
      <c r="F38" s="24">
        <v>21</v>
      </c>
      <c r="G38" s="23">
        <v>21</v>
      </c>
      <c r="H38" s="24">
        <v>19</v>
      </c>
      <c r="I38" s="23">
        <v>1</v>
      </c>
      <c r="J38" s="24">
        <v>1</v>
      </c>
    </row>
    <row r="39" spans="1:10" ht="17.100000000000001" customHeight="1" x14ac:dyDescent="0.25">
      <c r="A39" s="19" t="s">
        <v>62</v>
      </c>
      <c r="C39" s="20" t="s">
        <v>84</v>
      </c>
      <c r="E39" s="23">
        <v>4</v>
      </c>
      <c r="F39" s="24">
        <v>21</v>
      </c>
      <c r="G39" s="23">
        <v>4</v>
      </c>
      <c r="H39" s="24">
        <v>21</v>
      </c>
      <c r="I39" s="23">
        <v>0</v>
      </c>
      <c r="J39" s="24">
        <v>2</v>
      </c>
    </row>
    <row r="40" spans="1:10" ht="17.100000000000001" customHeight="1" x14ac:dyDescent="0.25">
      <c r="A40" s="19" t="s">
        <v>63</v>
      </c>
      <c r="C40" s="20" t="s">
        <v>85</v>
      </c>
      <c r="E40" s="23">
        <v>11</v>
      </c>
      <c r="F40" s="24">
        <v>21</v>
      </c>
      <c r="G40" s="23">
        <v>10</v>
      </c>
      <c r="H40" s="24">
        <v>21</v>
      </c>
      <c r="I40" s="23">
        <v>0</v>
      </c>
      <c r="J40" s="24">
        <v>2</v>
      </c>
    </row>
    <row r="41" spans="1:10" ht="17.100000000000001" customHeight="1" x14ac:dyDescent="0.25">
      <c r="A41" s="19" t="s">
        <v>64</v>
      </c>
      <c r="C41" s="20" t="s">
        <v>86</v>
      </c>
      <c r="E41" s="23">
        <v>21</v>
      </c>
      <c r="F41" s="24">
        <v>12</v>
      </c>
      <c r="G41" s="23">
        <v>17</v>
      </c>
      <c r="H41" s="24">
        <v>21</v>
      </c>
      <c r="I41" s="23">
        <v>1</v>
      </c>
      <c r="J41" s="24">
        <v>1</v>
      </c>
    </row>
    <row r="42" spans="1:10" ht="17.100000000000001" customHeight="1" x14ac:dyDescent="0.25">
      <c r="A42" s="19" t="s">
        <v>65</v>
      </c>
      <c r="C42" s="20" t="s">
        <v>87</v>
      </c>
      <c r="E42" s="23">
        <v>13</v>
      </c>
      <c r="F42" s="24">
        <v>21</v>
      </c>
      <c r="G42" s="23">
        <v>22</v>
      </c>
      <c r="H42" s="24">
        <v>20</v>
      </c>
      <c r="I42" s="23">
        <v>1</v>
      </c>
      <c r="J42" s="24">
        <v>1</v>
      </c>
    </row>
    <row r="43" spans="1:10" ht="17.100000000000001" customHeight="1" x14ac:dyDescent="0.25">
      <c r="A43" s="19" t="s">
        <v>66</v>
      </c>
      <c r="C43" s="20" t="s">
        <v>88</v>
      </c>
      <c r="E43" s="23">
        <v>11</v>
      </c>
      <c r="F43" s="24">
        <v>21</v>
      </c>
      <c r="G43" s="23">
        <v>9</v>
      </c>
      <c r="H43" s="24">
        <v>21</v>
      </c>
      <c r="I43" s="23">
        <v>0</v>
      </c>
      <c r="J43" s="24">
        <v>2</v>
      </c>
    </row>
    <row r="44" spans="1:10" ht="17.100000000000001" customHeight="1" x14ac:dyDescent="0.25">
      <c r="A44" s="19" t="s">
        <v>67</v>
      </c>
      <c r="B44" s="25"/>
      <c r="C44" s="20" t="s">
        <v>89</v>
      </c>
      <c r="E44" s="23">
        <v>21</v>
      </c>
      <c r="F44" s="24">
        <v>16</v>
      </c>
      <c r="G44" s="23">
        <v>16</v>
      </c>
      <c r="H44" s="24">
        <v>21</v>
      </c>
      <c r="I44" s="23">
        <v>1</v>
      </c>
      <c r="J44" s="24">
        <v>1</v>
      </c>
    </row>
    <row r="45" spans="1:10" ht="17.100000000000001" customHeight="1" thickBot="1" x14ac:dyDescent="0.3">
      <c r="A45" s="19" t="s">
        <v>68</v>
      </c>
      <c r="B45" s="25"/>
      <c r="C45" s="20" t="s">
        <v>90</v>
      </c>
      <c r="E45" s="26">
        <v>22</v>
      </c>
      <c r="F45" s="27">
        <v>20</v>
      </c>
      <c r="G45" s="28">
        <v>14</v>
      </c>
      <c r="H45" s="29">
        <v>21</v>
      </c>
      <c r="I45" s="28">
        <v>1</v>
      </c>
      <c r="J45" s="29">
        <v>1</v>
      </c>
    </row>
    <row r="46" spans="1:10" ht="17.100000000000001" customHeight="1" thickBot="1" x14ac:dyDescent="0.3">
      <c r="A46" s="19" t="s">
        <v>69</v>
      </c>
      <c r="C46" s="152" t="s">
        <v>17</v>
      </c>
      <c r="D46" s="155"/>
      <c r="E46" s="155"/>
      <c r="F46" s="156"/>
      <c r="G46" s="12"/>
      <c r="H46" s="14"/>
      <c r="I46" s="30">
        <v>5</v>
      </c>
      <c r="J46" s="30">
        <v>13</v>
      </c>
    </row>
    <row r="47" spans="1:10" ht="17.100000000000001" customHeight="1" thickBot="1" x14ac:dyDescent="0.3">
      <c r="A47" s="19"/>
    </row>
    <row r="48" spans="1:10" ht="17.100000000000001" customHeight="1" thickBot="1" x14ac:dyDescent="0.3">
      <c r="A48" s="10" t="s">
        <v>47</v>
      </c>
      <c r="B48" s="11">
        <v>1</v>
      </c>
      <c r="C48" s="12"/>
      <c r="D48" s="13"/>
      <c r="E48" s="13"/>
      <c r="F48" s="10"/>
      <c r="G48" s="157">
        <v>44971</v>
      </c>
      <c r="H48" s="155"/>
      <c r="I48" s="155"/>
      <c r="J48" s="156"/>
    </row>
    <row r="49" spans="1:10" ht="17.100000000000001" customHeight="1" thickBot="1" x14ac:dyDescent="0.3">
      <c r="A49" s="14" t="s">
        <v>48</v>
      </c>
      <c r="B49" s="152" t="s">
        <v>22</v>
      </c>
      <c r="C49" s="155"/>
      <c r="D49" s="155"/>
      <c r="E49" s="156"/>
      <c r="F49" s="14"/>
      <c r="G49" s="152" t="s">
        <v>19</v>
      </c>
      <c r="H49" s="155"/>
      <c r="I49" s="155"/>
      <c r="J49" s="156"/>
    </row>
    <row r="50" spans="1:10" ht="17.100000000000001" customHeight="1" thickBot="1" x14ac:dyDescent="0.3">
      <c r="A50" s="15"/>
      <c r="B50" s="16" t="s">
        <v>49</v>
      </c>
      <c r="C50" s="12"/>
      <c r="D50" s="12"/>
      <c r="E50" s="12"/>
      <c r="F50" s="15"/>
      <c r="G50" s="16" t="s">
        <v>49</v>
      </c>
      <c r="H50" s="12"/>
      <c r="I50" s="12"/>
      <c r="J50" s="12"/>
    </row>
    <row r="51" spans="1:10" ht="17.100000000000001" customHeight="1" thickBot="1" x14ac:dyDescent="0.3">
      <c r="A51" s="12" t="s">
        <v>50</v>
      </c>
      <c r="B51" s="14" t="s">
        <v>51</v>
      </c>
      <c r="C51" s="152" t="s">
        <v>70</v>
      </c>
      <c r="D51" s="153"/>
      <c r="E51" s="154"/>
      <c r="F51" s="14"/>
      <c r="G51" s="14" t="s">
        <v>51</v>
      </c>
      <c r="H51" s="152" t="s">
        <v>91</v>
      </c>
      <c r="I51" s="153"/>
      <c r="J51" s="154"/>
    </row>
    <row r="52" spans="1:10" ht="17.100000000000001" customHeight="1" thickBot="1" x14ac:dyDescent="0.3">
      <c r="A52" s="14" t="s">
        <v>52</v>
      </c>
      <c r="B52" s="14" t="s">
        <v>53</v>
      </c>
      <c r="C52" s="152" t="s">
        <v>72</v>
      </c>
      <c r="D52" s="153"/>
      <c r="E52" s="154"/>
      <c r="F52" s="14" t="s">
        <v>52</v>
      </c>
      <c r="G52" s="14" t="s">
        <v>53</v>
      </c>
      <c r="H52" s="152" t="s">
        <v>73</v>
      </c>
      <c r="I52" s="153"/>
      <c r="J52" s="154"/>
    </row>
    <row r="53" spans="1:10" ht="17.100000000000001" customHeight="1" thickBot="1" x14ac:dyDescent="0.3">
      <c r="A53" s="12" t="s">
        <v>50</v>
      </c>
      <c r="B53" s="14" t="s">
        <v>54</v>
      </c>
      <c r="C53" s="152" t="s">
        <v>74</v>
      </c>
      <c r="D53" s="153"/>
      <c r="E53" s="154"/>
      <c r="F53" s="14"/>
      <c r="G53" s="14" t="s">
        <v>54</v>
      </c>
      <c r="H53" s="152" t="s">
        <v>92</v>
      </c>
      <c r="I53" s="153"/>
      <c r="J53" s="154"/>
    </row>
    <row r="54" spans="1:10" ht="17.100000000000001" customHeight="1" thickBot="1" x14ac:dyDescent="0.3">
      <c r="A54" s="12" t="s">
        <v>50</v>
      </c>
      <c r="B54" s="14" t="s">
        <v>51</v>
      </c>
      <c r="C54" s="152"/>
      <c r="D54" s="153"/>
      <c r="E54" s="154"/>
      <c r="F54" s="14"/>
      <c r="G54" s="14" t="s">
        <v>51</v>
      </c>
      <c r="H54" s="152"/>
      <c r="I54" s="153"/>
      <c r="J54" s="154"/>
    </row>
    <row r="55" spans="1:10" ht="17.100000000000001" customHeight="1" thickBot="1" x14ac:dyDescent="0.3">
      <c r="A55" s="14" t="s">
        <v>55</v>
      </c>
      <c r="B55" s="14" t="s">
        <v>53</v>
      </c>
      <c r="C55" s="152" t="s">
        <v>78</v>
      </c>
      <c r="D55" s="153"/>
      <c r="E55" s="154"/>
      <c r="F55" s="14" t="s">
        <v>55</v>
      </c>
      <c r="G55" s="14" t="s">
        <v>53</v>
      </c>
      <c r="H55" s="152" t="s">
        <v>93</v>
      </c>
      <c r="I55" s="153"/>
      <c r="J55" s="154"/>
    </row>
    <row r="56" spans="1:10" ht="17.100000000000001" customHeight="1" thickBot="1" x14ac:dyDescent="0.3">
      <c r="A56" s="12" t="s">
        <v>50</v>
      </c>
      <c r="B56" s="14" t="s">
        <v>54</v>
      </c>
      <c r="C56" s="152" t="s">
        <v>80</v>
      </c>
      <c r="D56" s="153"/>
      <c r="E56" s="154"/>
      <c r="F56" s="14"/>
      <c r="G56" s="14" t="s">
        <v>54</v>
      </c>
      <c r="H56" s="152" t="s">
        <v>94</v>
      </c>
      <c r="I56" s="153"/>
      <c r="J56" s="154"/>
    </row>
    <row r="57" spans="1:10" ht="17.100000000000001" customHeight="1" x14ac:dyDescent="0.25">
      <c r="A57" s="12" t="s">
        <v>50</v>
      </c>
      <c r="E57" s="17" t="s">
        <v>56</v>
      </c>
      <c r="F57" s="17"/>
      <c r="G57" s="17" t="s">
        <v>57</v>
      </c>
      <c r="H57" s="17"/>
      <c r="I57" s="17" t="s">
        <v>58</v>
      </c>
      <c r="J57" s="17"/>
    </row>
    <row r="58" spans="1:10" ht="17.100000000000001" customHeight="1" thickBot="1" x14ac:dyDescent="0.3">
      <c r="A58" s="12" t="s">
        <v>50</v>
      </c>
      <c r="E58" s="18" t="s">
        <v>48</v>
      </c>
      <c r="F58" s="18" t="s">
        <v>59</v>
      </c>
      <c r="G58" s="18" t="s">
        <v>48</v>
      </c>
      <c r="H58" s="18" t="s">
        <v>59</v>
      </c>
      <c r="I58" s="18" t="s">
        <v>48</v>
      </c>
      <c r="J58" s="18" t="s">
        <v>59</v>
      </c>
    </row>
    <row r="59" spans="1:10" ht="17.100000000000001" customHeight="1" x14ac:dyDescent="0.25">
      <c r="A59" s="19" t="s">
        <v>60</v>
      </c>
      <c r="C59" s="20" t="s">
        <v>95</v>
      </c>
      <c r="E59" s="21">
        <v>21</v>
      </c>
      <c r="F59" s="22">
        <v>18</v>
      </c>
      <c r="G59" s="21">
        <v>10</v>
      </c>
      <c r="H59" s="22">
        <v>21</v>
      </c>
      <c r="I59" s="21">
        <v>1</v>
      </c>
      <c r="J59" s="22">
        <v>1</v>
      </c>
    </row>
    <row r="60" spans="1:10" ht="17.100000000000001" customHeight="1" x14ac:dyDescent="0.25">
      <c r="A60" s="19" t="s">
        <v>61</v>
      </c>
      <c r="C60" s="20" t="s">
        <v>96</v>
      </c>
      <c r="E60" s="23" t="s">
        <v>54</v>
      </c>
      <c r="F60" s="24" t="s">
        <v>54</v>
      </c>
      <c r="G60" s="23" t="s">
        <v>54</v>
      </c>
      <c r="H60" s="24" t="s">
        <v>54</v>
      </c>
      <c r="I60" s="23">
        <v>0</v>
      </c>
      <c r="J60" s="24">
        <v>2</v>
      </c>
    </row>
    <row r="61" spans="1:10" ht="17.100000000000001" customHeight="1" x14ac:dyDescent="0.25">
      <c r="A61" s="19" t="s">
        <v>62</v>
      </c>
      <c r="C61" s="20" t="s">
        <v>97</v>
      </c>
      <c r="E61" s="23">
        <v>13</v>
      </c>
      <c r="F61" s="24">
        <v>21</v>
      </c>
      <c r="G61" s="23">
        <v>8</v>
      </c>
      <c r="H61" s="24">
        <v>21</v>
      </c>
      <c r="I61" s="23">
        <v>0</v>
      </c>
      <c r="J61" s="24">
        <v>2</v>
      </c>
    </row>
    <row r="62" spans="1:10" ht="17.100000000000001" customHeight="1" x14ac:dyDescent="0.25">
      <c r="A62" s="19" t="s">
        <v>63</v>
      </c>
      <c r="C62" s="20" t="s">
        <v>98</v>
      </c>
      <c r="E62" s="23" t="s">
        <v>54</v>
      </c>
      <c r="F62" s="24" t="s">
        <v>54</v>
      </c>
      <c r="G62" s="23" t="s">
        <v>54</v>
      </c>
      <c r="H62" s="24" t="s">
        <v>54</v>
      </c>
      <c r="I62" s="23">
        <v>0</v>
      </c>
      <c r="J62" s="24">
        <v>2</v>
      </c>
    </row>
    <row r="63" spans="1:10" ht="17.100000000000001" customHeight="1" x14ac:dyDescent="0.25">
      <c r="A63" s="19" t="s">
        <v>64</v>
      </c>
      <c r="C63" s="20" t="s">
        <v>99</v>
      </c>
      <c r="E63" s="23">
        <v>21</v>
      </c>
      <c r="F63" s="24">
        <v>17</v>
      </c>
      <c r="G63" s="23">
        <v>21</v>
      </c>
      <c r="H63" s="24">
        <v>6</v>
      </c>
      <c r="I63" s="23">
        <v>2</v>
      </c>
      <c r="J63" s="24">
        <v>0</v>
      </c>
    </row>
    <row r="64" spans="1:10" ht="17.100000000000001" customHeight="1" x14ac:dyDescent="0.25">
      <c r="A64" s="19" t="s">
        <v>65</v>
      </c>
      <c r="C64" s="20" t="s">
        <v>100</v>
      </c>
      <c r="E64" s="23">
        <v>21</v>
      </c>
      <c r="F64" s="24">
        <v>18</v>
      </c>
      <c r="G64" s="23">
        <v>21</v>
      </c>
      <c r="H64" s="24">
        <v>17</v>
      </c>
      <c r="I64" s="23">
        <v>2</v>
      </c>
      <c r="J64" s="24">
        <v>0</v>
      </c>
    </row>
    <row r="65" spans="1:10" ht="17.100000000000001" customHeight="1" x14ac:dyDescent="0.25">
      <c r="A65" s="19" t="s">
        <v>66</v>
      </c>
      <c r="C65" s="20" t="s">
        <v>101</v>
      </c>
      <c r="E65" s="23" t="s">
        <v>54</v>
      </c>
      <c r="F65" s="24" t="s">
        <v>54</v>
      </c>
      <c r="G65" s="23" t="s">
        <v>54</v>
      </c>
      <c r="H65" s="24" t="s">
        <v>54</v>
      </c>
      <c r="I65" s="23">
        <v>0</v>
      </c>
      <c r="J65" s="24">
        <v>2</v>
      </c>
    </row>
    <row r="66" spans="1:10" ht="17.100000000000001" customHeight="1" x14ac:dyDescent="0.25">
      <c r="A66" s="19" t="s">
        <v>67</v>
      </c>
      <c r="B66" s="25"/>
      <c r="C66" s="20" t="s">
        <v>102</v>
      </c>
      <c r="E66" s="23">
        <v>21</v>
      </c>
      <c r="F66" s="24">
        <v>14</v>
      </c>
      <c r="G66" s="23">
        <v>21</v>
      </c>
      <c r="H66" s="24">
        <v>12</v>
      </c>
      <c r="I66" s="23">
        <v>2</v>
      </c>
      <c r="J66" s="24">
        <v>0</v>
      </c>
    </row>
    <row r="67" spans="1:10" ht="17.100000000000001" customHeight="1" thickBot="1" x14ac:dyDescent="0.3">
      <c r="A67" s="19" t="s">
        <v>68</v>
      </c>
      <c r="B67" s="25"/>
      <c r="C67" s="20" t="s">
        <v>103</v>
      </c>
      <c r="E67" s="26">
        <v>20</v>
      </c>
      <c r="F67" s="27">
        <v>22</v>
      </c>
      <c r="G67" s="28">
        <v>15</v>
      </c>
      <c r="H67" s="29">
        <v>21</v>
      </c>
      <c r="I67" s="28">
        <v>0</v>
      </c>
      <c r="J67" s="29">
        <v>2</v>
      </c>
    </row>
    <row r="68" spans="1:10" ht="17.100000000000001" customHeight="1" thickBot="1" x14ac:dyDescent="0.3">
      <c r="A68" s="19" t="s">
        <v>69</v>
      </c>
      <c r="C68" s="152" t="s">
        <v>19</v>
      </c>
      <c r="D68" s="155"/>
      <c r="E68" s="155"/>
      <c r="F68" s="156"/>
      <c r="G68" s="12"/>
      <c r="H68" s="14"/>
      <c r="I68" s="30">
        <v>7</v>
      </c>
      <c r="J68" s="30">
        <v>11</v>
      </c>
    </row>
    <row r="69" spans="1:10" ht="17.100000000000001" customHeight="1" thickBot="1" x14ac:dyDescent="0.3">
      <c r="A69" s="19"/>
    </row>
    <row r="70" spans="1:10" ht="17.100000000000001" customHeight="1" thickBot="1" x14ac:dyDescent="0.3">
      <c r="A70" s="10" t="s">
        <v>47</v>
      </c>
      <c r="B70" s="11">
        <v>1</v>
      </c>
      <c r="C70" s="12"/>
      <c r="D70" s="13"/>
      <c r="E70" s="13"/>
      <c r="F70" s="10"/>
      <c r="G70" s="152"/>
      <c r="H70" s="155"/>
      <c r="I70" s="155"/>
      <c r="J70" s="156"/>
    </row>
    <row r="71" spans="1:10" ht="17.100000000000001" customHeight="1" thickBot="1" x14ac:dyDescent="0.3">
      <c r="A71" s="14" t="s">
        <v>48</v>
      </c>
      <c r="B71" s="152" t="s">
        <v>22</v>
      </c>
      <c r="C71" s="155"/>
      <c r="D71" s="155"/>
      <c r="E71" s="156"/>
      <c r="F71" s="14"/>
      <c r="G71" s="152" t="s">
        <v>21</v>
      </c>
      <c r="H71" s="155"/>
      <c r="I71" s="155"/>
      <c r="J71" s="156"/>
    </row>
    <row r="72" spans="1:10" ht="17.100000000000001" customHeight="1" thickBot="1" x14ac:dyDescent="0.3">
      <c r="A72" s="15"/>
      <c r="B72" s="16" t="s">
        <v>49</v>
      </c>
      <c r="C72" s="12"/>
      <c r="D72" s="12"/>
      <c r="E72" s="12"/>
      <c r="F72" s="15"/>
      <c r="G72" s="16" t="s">
        <v>49</v>
      </c>
      <c r="H72" s="12"/>
      <c r="I72" s="12"/>
      <c r="J72" s="12"/>
    </row>
    <row r="73" spans="1:10" ht="17.100000000000001" customHeight="1" thickBot="1" x14ac:dyDescent="0.3">
      <c r="A73" s="12" t="s">
        <v>50</v>
      </c>
      <c r="B73" s="14" t="s">
        <v>51</v>
      </c>
      <c r="C73" s="152"/>
      <c r="D73" s="153"/>
      <c r="E73" s="154"/>
      <c r="F73" s="14"/>
      <c r="G73" s="14" t="s">
        <v>51</v>
      </c>
      <c r="H73" s="152"/>
      <c r="I73" s="153"/>
      <c r="J73" s="154"/>
    </row>
    <row r="74" spans="1:10" ht="17.100000000000001" customHeight="1" thickBot="1" x14ac:dyDescent="0.3">
      <c r="A74" s="14" t="s">
        <v>52</v>
      </c>
      <c r="B74" s="14" t="s">
        <v>53</v>
      </c>
      <c r="C74" s="152"/>
      <c r="D74" s="153"/>
      <c r="E74" s="154"/>
      <c r="F74" s="14" t="s">
        <v>52</v>
      </c>
      <c r="G74" s="14" t="s">
        <v>53</v>
      </c>
      <c r="H74" s="152"/>
      <c r="I74" s="153"/>
      <c r="J74" s="154"/>
    </row>
    <row r="75" spans="1:10" ht="17.100000000000001" customHeight="1" thickBot="1" x14ac:dyDescent="0.3">
      <c r="A75" s="12" t="s">
        <v>50</v>
      </c>
      <c r="B75" s="14" t="s">
        <v>54</v>
      </c>
      <c r="C75" s="152"/>
      <c r="D75" s="153"/>
      <c r="E75" s="154"/>
      <c r="F75" s="14"/>
      <c r="G75" s="14" t="s">
        <v>54</v>
      </c>
      <c r="H75" s="152"/>
      <c r="I75" s="153"/>
      <c r="J75" s="154"/>
    </row>
    <row r="76" spans="1:10" ht="17.100000000000001" customHeight="1" thickBot="1" x14ac:dyDescent="0.3">
      <c r="A76" s="12" t="s">
        <v>50</v>
      </c>
      <c r="B76" s="14" t="s">
        <v>51</v>
      </c>
      <c r="C76" s="152"/>
      <c r="D76" s="153"/>
      <c r="E76" s="154"/>
      <c r="F76" s="14"/>
      <c r="G76" s="14" t="s">
        <v>51</v>
      </c>
      <c r="H76" s="152"/>
      <c r="I76" s="153"/>
      <c r="J76" s="154"/>
    </row>
    <row r="77" spans="1:10" ht="17.100000000000001" customHeight="1" thickBot="1" x14ac:dyDescent="0.3">
      <c r="A77" s="14" t="s">
        <v>55</v>
      </c>
      <c r="B77" s="14" t="s">
        <v>53</v>
      </c>
      <c r="C77" s="152"/>
      <c r="D77" s="153"/>
      <c r="E77" s="154"/>
      <c r="F77" s="14" t="s">
        <v>55</v>
      </c>
      <c r="G77" s="14" t="s">
        <v>53</v>
      </c>
      <c r="H77" s="152"/>
      <c r="I77" s="153"/>
      <c r="J77" s="154"/>
    </row>
    <row r="78" spans="1:10" ht="17.100000000000001" customHeight="1" thickBot="1" x14ac:dyDescent="0.3">
      <c r="A78" s="12" t="s">
        <v>50</v>
      </c>
      <c r="B78" s="14" t="s">
        <v>54</v>
      </c>
      <c r="C78" s="152"/>
      <c r="D78" s="153"/>
      <c r="E78" s="154"/>
      <c r="F78" s="14"/>
      <c r="G78" s="14" t="s">
        <v>54</v>
      </c>
      <c r="H78" s="152"/>
      <c r="I78" s="153"/>
      <c r="J78" s="154"/>
    </row>
    <row r="79" spans="1:10" ht="17.100000000000001" customHeight="1" x14ac:dyDescent="0.25">
      <c r="A79" s="12" t="s">
        <v>50</v>
      </c>
      <c r="E79" s="17" t="s">
        <v>56</v>
      </c>
      <c r="F79" s="17"/>
      <c r="G79" s="17" t="s">
        <v>57</v>
      </c>
      <c r="H79" s="17"/>
      <c r="I79" s="17" t="s">
        <v>58</v>
      </c>
      <c r="J79" s="17"/>
    </row>
    <row r="80" spans="1:10" ht="17.100000000000001" customHeight="1" thickBot="1" x14ac:dyDescent="0.3">
      <c r="A80" s="12" t="s">
        <v>50</v>
      </c>
      <c r="E80" s="18" t="s">
        <v>48</v>
      </c>
      <c r="F80" s="18" t="s">
        <v>59</v>
      </c>
      <c r="G80" s="18" t="s">
        <v>48</v>
      </c>
      <c r="H80" s="18" t="s">
        <v>59</v>
      </c>
      <c r="I80" s="18" t="s">
        <v>48</v>
      </c>
      <c r="J80" s="18" t="s">
        <v>59</v>
      </c>
    </row>
    <row r="81" spans="1:10" ht="17.100000000000001" customHeight="1" x14ac:dyDescent="0.25">
      <c r="A81" s="19" t="s">
        <v>60</v>
      </c>
      <c r="C81" s="20"/>
      <c r="E81" s="21"/>
      <c r="F81" s="22"/>
      <c r="G81" s="21"/>
      <c r="H81" s="22"/>
      <c r="I81" s="21"/>
      <c r="J81" s="22"/>
    </row>
    <row r="82" spans="1:10" ht="17.100000000000001" customHeight="1" x14ac:dyDescent="0.25">
      <c r="A82" s="19" t="s">
        <v>61</v>
      </c>
      <c r="C82" s="20"/>
      <c r="E82" s="23"/>
      <c r="F82" s="24"/>
      <c r="G82" s="23"/>
      <c r="H82" s="24"/>
      <c r="I82" s="23"/>
      <c r="J82" s="24"/>
    </row>
    <row r="83" spans="1:10" ht="17.100000000000001" customHeight="1" x14ac:dyDescent="0.25">
      <c r="A83" s="19" t="s">
        <v>62</v>
      </c>
      <c r="C83" s="20"/>
      <c r="E83" s="23"/>
      <c r="F83" s="24"/>
      <c r="G83" s="23"/>
      <c r="H83" s="24"/>
      <c r="I83" s="23"/>
      <c r="J83" s="24"/>
    </row>
    <row r="84" spans="1:10" ht="17.100000000000001" customHeight="1" x14ac:dyDescent="0.25">
      <c r="A84" s="19" t="s">
        <v>63</v>
      </c>
      <c r="C84" s="20"/>
      <c r="E84" s="23"/>
      <c r="F84" s="24"/>
      <c r="G84" s="23"/>
      <c r="H84" s="24"/>
      <c r="I84" s="23"/>
      <c r="J84" s="24"/>
    </row>
    <row r="85" spans="1:10" ht="17.100000000000001" customHeight="1" x14ac:dyDescent="0.25">
      <c r="A85" s="19" t="s">
        <v>64</v>
      </c>
      <c r="C85" s="20"/>
      <c r="E85" s="23"/>
      <c r="F85" s="24"/>
      <c r="G85" s="23"/>
      <c r="H85" s="24"/>
      <c r="I85" s="23"/>
      <c r="J85" s="24"/>
    </row>
    <row r="86" spans="1:10" ht="17.100000000000001" customHeight="1" x14ac:dyDescent="0.25">
      <c r="A86" s="19" t="s">
        <v>65</v>
      </c>
      <c r="C86" s="20"/>
      <c r="E86" s="23"/>
      <c r="F86" s="24"/>
      <c r="G86" s="23"/>
      <c r="H86" s="24"/>
      <c r="I86" s="23"/>
      <c r="J86" s="24"/>
    </row>
    <row r="87" spans="1:10" ht="17.100000000000001" customHeight="1" x14ac:dyDescent="0.25">
      <c r="A87" s="19" t="s">
        <v>66</v>
      </c>
      <c r="C87" s="20"/>
      <c r="E87" s="23"/>
      <c r="F87" s="24"/>
      <c r="G87" s="23"/>
      <c r="H87" s="24"/>
      <c r="I87" s="23"/>
      <c r="J87" s="24"/>
    </row>
    <row r="88" spans="1:10" ht="17.100000000000001" customHeight="1" x14ac:dyDescent="0.25">
      <c r="A88" s="19" t="s">
        <v>67</v>
      </c>
      <c r="B88" s="25"/>
      <c r="C88" s="20"/>
      <c r="E88" s="23"/>
      <c r="F88" s="24"/>
      <c r="G88" s="23"/>
      <c r="H88" s="24"/>
      <c r="I88" s="23"/>
      <c r="J88" s="24"/>
    </row>
    <row r="89" spans="1:10" ht="17.100000000000001" customHeight="1" thickBot="1" x14ac:dyDescent="0.3">
      <c r="A89" s="19" t="s">
        <v>68</v>
      </c>
      <c r="B89" s="25"/>
      <c r="C89" s="20"/>
      <c r="E89" s="26"/>
      <c r="F89" s="27"/>
      <c r="G89" s="28"/>
      <c r="H89" s="29"/>
      <c r="I89" s="28"/>
      <c r="J89" s="29"/>
    </row>
    <row r="90" spans="1:10" ht="17.100000000000001" customHeight="1" thickBot="1" x14ac:dyDescent="0.3">
      <c r="A90" s="19" t="s">
        <v>69</v>
      </c>
      <c r="C90" s="152"/>
      <c r="D90" s="155"/>
      <c r="E90" s="155"/>
      <c r="F90" s="156"/>
      <c r="G90" s="12"/>
      <c r="H90" s="14"/>
      <c r="I90" s="30"/>
      <c r="J90" s="30"/>
    </row>
    <row r="91" spans="1:10" ht="17.100000000000001" customHeight="1" thickBot="1" x14ac:dyDescent="0.3">
      <c r="A91" s="19"/>
    </row>
    <row r="92" spans="1:10" ht="17.100000000000001" customHeight="1" thickBot="1" x14ac:dyDescent="0.3">
      <c r="A92" s="10" t="s">
        <v>47</v>
      </c>
      <c r="B92" s="11">
        <v>1</v>
      </c>
      <c r="C92" s="12"/>
      <c r="D92" s="13"/>
      <c r="E92" s="13"/>
      <c r="F92" s="10"/>
      <c r="G92" s="152"/>
      <c r="H92" s="155"/>
      <c r="I92" s="155"/>
      <c r="J92" s="156"/>
    </row>
    <row r="93" spans="1:10" ht="17.100000000000001" customHeight="1" thickBot="1" x14ac:dyDescent="0.3">
      <c r="A93" s="14" t="s">
        <v>48</v>
      </c>
      <c r="B93" s="152" t="s">
        <v>22</v>
      </c>
      <c r="C93" s="155"/>
      <c r="D93" s="155"/>
      <c r="E93" s="156"/>
      <c r="F93" s="14"/>
      <c r="G93" s="152" t="s">
        <v>20</v>
      </c>
      <c r="H93" s="155"/>
      <c r="I93" s="155"/>
      <c r="J93" s="156"/>
    </row>
    <row r="94" spans="1:10" ht="17.100000000000001" customHeight="1" thickBot="1" x14ac:dyDescent="0.3">
      <c r="A94" s="15"/>
      <c r="B94" s="16" t="s">
        <v>49</v>
      </c>
      <c r="C94" s="12"/>
      <c r="D94" s="12"/>
      <c r="E94" s="12"/>
      <c r="F94" s="15"/>
      <c r="G94" s="16" t="s">
        <v>49</v>
      </c>
      <c r="H94" s="12"/>
      <c r="I94" s="12"/>
      <c r="J94" s="12"/>
    </row>
    <row r="95" spans="1:10" ht="17.100000000000001" customHeight="1" thickBot="1" x14ac:dyDescent="0.3">
      <c r="A95" s="12" t="s">
        <v>50</v>
      </c>
      <c r="B95" s="14" t="s">
        <v>51</v>
      </c>
      <c r="C95" s="152"/>
      <c r="D95" s="153"/>
      <c r="E95" s="154"/>
      <c r="F95" s="14"/>
      <c r="G95" s="14" t="s">
        <v>51</v>
      </c>
      <c r="H95" s="152"/>
      <c r="I95" s="153"/>
      <c r="J95" s="154"/>
    </row>
    <row r="96" spans="1:10" ht="17.100000000000001" customHeight="1" thickBot="1" x14ac:dyDescent="0.3">
      <c r="A96" s="14" t="s">
        <v>52</v>
      </c>
      <c r="B96" s="14" t="s">
        <v>53</v>
      </c>
      <c r="C96" s="152"/>
      <c r="D96" s="153"/>
      <c r="E96" s="154"/>
      <c r="F96" s="14" t="s">
        <v>52</v>
      </c>
      <c r="G96" s="14" t="s">
        <v>53</v>
      </c>
      <c r="H96" s="152"/>
      <c r="I96" s="153"/>
      <c r="J96" s="154"/>
    </row>
    <row r="97" spans="1:10" ht="17.100000000000001" customHeight="1" thickBot="1" x14ac:dyDescent="0.3">
      <c r="A97" s="12" t="s">
        <v>50</v>
      </c>
      <c r="B97" s="14" t="s">
        <v>54</v>
      </c>
      <c r="C97" s="152"/>
      <c r="D97" s="153"/>
      <c r="E97" s="154"/>
      <c r="F97" s="14"/>
      <c r="G97" s="14" t="s">
        <v>54</v>
      </c>
      <c r="H97" s="152"/>
      <c r="I97" s="153"/>
      <c r="J97" s="154"/>
    </row>
    <row r="98" spans="1:10" ht="17.100000000000001" customHeight="1" thickBot="1" x14ac:dyDescent="0.3">
      <c r="A98" s="12" t="s">
        <v>50</v>
      </c>
      <c r="B98" s="14" t="s">
        <v>51</v>
      </c>
      <c r="C98" s="152"/>
      <c r="D98" s="153"/>
      <c r="E98" s="154"/>
      <c r="F98" s="14"/>
      <c r="G98" s="14" t="s">
        <v>51</v>
      </c>
      <c r="H98" s="152"/>
      <c r="I98" s="153"/>
      <c r="J98" s="154"/>
    </row>
    <row r="99" spans="1:10" ht="17.100000000000001" customHeight="1" thickBot="1" x14ac:dyDescent="0.3">
      <c r="A99" s="14" t="s">
        <v>55</v>
      </c>
      <c r="B99" s="14" t="s">
        <v>53</v>
      </c>
      <c r="C99" s="152"/>
      <c r="D99" s="153"/>
      <c r="E99" s="154"/>
      <c r="F99" s="14" t="s">
        <v>55</v>
      </c>
      <c r="G99" s="14" t="s">
        <v>53</v>
      </c>
      <c r="H99" s="152"/>
      <c r="I99" s="153"/>
      <c r="J99" s="154"/>
    </row>
    <row r="100" spans="1:10" ht="17.100000000000001" customHeight="1" thickBot="1" x14ac:dyDescent="0.3">
      <c r="A100" s="12" t="s">
        <v>50</v>
      </c>
      <c r="B100" s="14" t="s">
        <v>54</v>
      </c>
      <c r="C100" s="152"/>
      <c r="D100" s="153"/>
      <c r="E100" s="154"/>
      <c r="F100" s="14"/>
      <c r="G100" s="14" t="s">
        <v>54</v>
      </c>
      <c r="H100" s="152"/>
      <c r="I100" s="153"/>
      <c r="J100" s="154"/>
    </row>
    <row r="101" spans="1:10" ht="17.100000000000001" customHeight="1" x14ac:dyDescent="0.25">
      <c r="A101" s="12" t="s">
        <v>50</v>
      </c>
      <c r="E101" s="17" t="s">
        <v>56</v>
      </c>
      <c r="F101" s="17"/>
      <c r="G101" s="17" t="s">
        <v>57</v>
      </c>
      <c r="H101" s="17"/>
      <c r="I101" s="17" t="s">
        <v>58</v>
      </c>
      <c r="J101" s="17"/>
    </row>
    <row r="102" spans="1:10" ht="17.100000000000001" customHeight="1" thickBot="1" x14ac:dyDescent="0.3">
      <c r="A102" s="12" t="s">
        <v>50</v>
      </c>
      <c r="E102" s="18" t="s">
        <v>48</v>
      </c>
      <c r="F102" s="18" t="s">
        <v>59</v>
      </c>
      <c r="G102" s="18" t="s">
        <v>48</v>
      </c>
      <c r="H102" s="18" t="s">
        <v>59</v>
      </c>
      <c r="I102" s="18" t="s">
        <v>48</v>
      </c>
      <c r="J102" s="18" t="s">
        <v>59</v>
      </c>
    </row>
    <row r="103" spans="1:10" ht="17.100000000000001" customHeight="1" x14ac:dyDescent="0.25">
      <c r="A103" s="19" t="s">
        <v>60</v>
      </c>
      <c r="C103" s="20"/>
      <c r="E103" s="21"/>
      <c r="F103" s="22"/>
      <c r="G103" s="21"/>
      <c r="H103" s="22"/>
      <c r="I103" s="21"/>
      <c r="J103" s="22"/>
    </row>
    <row r="104" spans="1:10" ht="17.100000000000001" customHeight="1" x14ac:dyDescent="0.25">
      <c r="A104" s="19" t="s">
        <v>61</v>
      </c>
      <c r="C104" s="20"/>
      <c r="E104" s="23"/>
      <c r="F104" s="24"/>
      <c r="G104" s="23"/>
      <c r="H104" s="24"/>
      <c r="I104" s="23"/>
      <c r="J104" s="24"/>
    </row>
    <row r="105" spans="1:10" ht="17.100000000000001" customHeight="1" x14ac:dyDescent="0.25">
      <c r="A105" s="19" t="s">
        <v>62</v>
      </c>
      <c r="C105" s="20"/>
      <c r="E105" s="23"/>
      <c r="F105" s="24"/>
      <c r="G105" s="23"/>
      <c r="H105" s="24"/>
      <c r="I105" s="23"/>
      <c r="J105" s="24"/>
    </row>
    <row r="106" spans="1:10" ht="17.100000000000001" customHeight="1" x14ac:dyDescent="0.25">
      <c r="A106" s="19" t="s">
        <v>63</v>
      </c>
      <c r="C106" s="20"/>
      <c r="E106" s="23"/>
      <c r="F106" s="24"/>
      <c r="G106" s="23"/>
      <c r="H106" s="24"/>
      <c r="I106" s="23"/>
      <c r="J106" s="24"/>
    </row>
    <row r="107" spans="1:10" ht="17.100000000000001" customHeight="1" x14ac:dyDescent="0.25">
      <c r="A107" s="19" t="s">
        <v>64</v>
      </c>
      <c r="C107" s="20"/>
      <c r="E107" s="23"/>
      <c r="F107" s="24"/>
      <c r="G107" s="23"/>
      <c r="H107" s="24"/>
      <c r="I107" s="23"/>
      <c r="J107" s="24"/>
    </row>
    <row r="108" spans="1:10" ht="17.100000000000001" customHeight="1" x14ac:dyDescent="0.25">
      <c r="A108" s="19" t="s">
        <v>65</v>
      </c>
      <c r="C108" s="20"/>
      <c r="E108" s="23"/>
      <c r="F108" s="24"/>
      <c r="G108" s="23"/>
      <c r="H108" s="24"/>
      <c r="I108" s="23"/>
      <c r="J108" s="24"/>
    </row>
    <row r="109" spans="1:10" ht="17.100000000000001" customHeight="1" x14ac:dyDescent="0.25">
      <c r="A109" s="19" t="s">
        <v>66</v>
      </c>
      <c r="C109" s="20"/>
      <c r="E109" s="23"/>
      <c r="F109" s="24"/>
      <c r="G109" s="23"/>
      <c r="H109" s="24"/>
      <c r="I109" s="23"/>
      <c r="J109" s="24"/>
    </row>
    <row r="110" spans="1:10" ht="17.100000000000001" customHeight="1" x14ac:dyDescent="0.25">
      <c r="A110" s="19" t="s">
        <v>67</v>
      </c>
      <c r="B110" s="25"/>
      <c r="C110" s="20"/>
      <c r="E110" s="23"/>
      <c r="F110" s="24"/>
      <c r="G110" s="23"/>
      <c r="H110" s="24"/>
      <c r="I110" s="23"/>
      <c r="J110" s="24"/>
    </row>
    <row r="111" spans="1:10" ht="17.100000000000001" customHeight="1" thickBot="1" x14ac:dyDescent="0.3">
      <c r="A111" s="19" t="s">
        <v>68</v>
      </c>
      <c r="B111" s="25"/>
      <c r="C111" s="20"/>
      <c r="E111" s="26"/>
      <c r="F111" s="27"/>
      <c r="G111" s="28"/>
      <c r="H111" s="29"/>
      <c r="I111" s="28"/>
      <c r="J111" s="29"/>
    </row>
    <row r="112" spans="1:10" ht="17.100000000000001" customHeight="1" thickBot="1" x14ac:dyDescent="0.3">
      <c r="A112" s="19" t="s">
        <v>69</v>
      </c>
      <c r="C112" s="152"/>
      <c r="D112" s="155"/>
      <c r="E112" s="155"/>
      <c r="F112" s="156"/>
      <c r="G112" s="12"/>
      <c r="H112" s="14"/>
      <c r="I112" s="30"/>
      <c r="J112" s="30"/>
    </row>
    <row r="113" spans="1:10" ht="17.100000000000001" customHeight="1" thickBot="1" x14ac:dyDescent="0.3">
      <c r="A113" s="19"/>
    </row>
    <row r="114" spans="1:10" ht="17.100000000000001" customHeight="1" thickBot="1" x14ac:dyDescent="0.3">
      <c r="A114" s="10" t="s">
        <v>47</v>
      </c>
      <c r="B114" s="11">
        <v>1</v>
      </c>
      <c r="C114" s="12"/>
      <c r="D114" s="13"/>
      <c r="E114" s="13"/>
      <c r="F114" s="10"/>
      <c r="G114" s="157">
        <v>45020</v>
      </c>
      <c r="H114" s="155"/>
      <c r="I114" s="155"/>
      <c r="J114" s="156"/>
    </row>
    <row r="115" spans="1:10" ht="17.100000000000001" customHeight="1" thickBot="1" x14ac:dyDescent="0.3">
      <c r="A115" s="14" t="s">
        <v>48</v>
      </c>
      <c r="B115" s="152" t="s">
        <v>22</v>
      </c>
      <c r="C115" s="155"/>
      <c r="D115" s="155"/>
      <c r="E115" s="156"/>
      <c r="F115" s="14"/>
      <c r="G115" s="152" t="s">
        <v>18</v>
      </c>
      <c r="H115" s="155"/>
      <c r="I115" s="155"/>
      <c r="J115" s="156"/>
    </row>
    <row r="116" spans="1:10" ht="17.100000000000001" customHeight="1" thickBot="1" x14ac:dyDescent="0.3">
      <c r="A116" s="15"/>
      <c r="B116" s="16" t="s">
        <v>49</v>
      </c>
      <c r="C116" s="12"/>
      <c r="D116" s="12"/>
      <c r="E116" s="12"/>
      <c r="F116" s="15"/>
      <c r="G116" s="16" t="s">
        <v>49</v>
      </c>
      <c r="H116" s="12"/>
      <c r="I116" s="12"/>
      <c r="J116" s="12"/>
    </row>
    <row r="117" spans="1:10" ht="17.100000000000001" customHeight="1" thickBot="1" x14ac:dyDescent="0.3">
      <c r="A117" s="12" t="s">
        <v>50</v>
      </c>
      <c r="B117" s="14" t="s">
        <v>51</v>
      </c>
      <c r="C117" s="152" t="s">
        <v>104</v>
      </c>
      <c r="D117" s="153"/>
      <c r="E117" s="154"/>
      <c r="F117" s="14"/>
      <c r="G117" s="14" t="s">
        <v>51</v>
      </c>
      <c r="H117" s="152" t="s">
        <v>105</v>
      </c>
      <c r="I117" s="153"/>
      <c r="J117" s="154"/>
    </row>
    <row r="118" spans="1:10" ht="17.100000000000001" customHeight="1" thickBot="1" x14ac:dyDescent="0.3">
      <c r="A118" s="14" t="s">
        <v>52</v>
      </c>
      <c r="B118" s="14" t="s">
        <v>53</v>
      </c>
      <c r="C118" s="152" t="s">
        <v>72</v>
      </c>
      <c r="D118" s="153"/>
      <c r="E118" s="154"/>
      <c r="F118" s="14" t="s">
        <v>52</v>
      </c>
      <c r="G118" s="14" t="s">
        <v>53</v>
      </c>
      <c r="H118" s="152" t="s">
        <v>106</v>
      </c>
      <c r="I118" s="153"/>
      <c r="J118" s="154"/>
    </row>
    <row r="119" spans="1:10" ht="17.100000000000001" customHeight="1" thickBot="1" x14ac:dyDescent="0.3">
      <c r="A119" s="12" t="s">
        <v>50</v>
      </c>
      <c r="B119" s="14" t="s">
        <v>54</v>
      </c>
      <c r="C119" s="152" t="s">
        <v>74</v>
      </c>
      <c r="D119" s="153"/>
      <c r="E119" s="154"/>
      <c r="F119" s="14"/>
      <c r="G119" s="14" t="s">
        <v>54</v>
      </c>
      <c r="H119" s="152" t="s">
        <v>107</v>
      </c>
      <c r="I119" s="153"/>
      <c r="J119" s="154"/>
    </row>
    <row r="120" spans="1:10" ht="17.100000000000001" customHeight="1" thickBot="1" x14ac:dyDescent="0.3">
      <c r="A120" s="12" t="s">
        <v>50</v>
      </c>
      <c r="B120" s="14" t="s">
        <v>51</v>
      </c>
      <c r="C120" s="152" t="s">
        <v>108</v>
      </c>
      <c r="D120" s="153"/>
      <c r="E120" s="154"/>
      <c r="F120" s="14"/>
      <c r="G120" s="14" t="s">
        <v>51</v>
      </c>
      <c r="H120" s="152" t="s">
        <v>109</v>
      </c>
      <c r="I120" s="153"/>
      <c r="J120" s="154"/>
    </row>
    <row r="121" spans="1:10" ht="17.100000000000001" customHeight="1" thickBot="1" x14ac:dyDescent="0.3">
      <c r="A121" s="14" t="s">
        <v>55</v>
      </c>
      <c r="B121" s="14" t="s">
        <v>53</v>
      </c>
      <c r="C121" s="152" t="s">
        <v>78</v>
      </c>
      <c r="D121" s="153"/>
      <c r="E121" s="154"/>
      <c r="F121" s="14" t="s">
        <v>55</v>
      </c>
      <c r="G121" s="14" t="s">
        <v>53</v>
      </c>
      <c r="H121" s="152" t="s">
        <v>110</v>
      </c>
      <c r="I121" s="153"/>
      <c r="J121" s="154"/>
    </row>
    <row r="122" spans="1:10" ht="17.100000000000001" customHeight="1" thickBot="1" x14ac:dyDescent="0.3">
      <c r="A122" s="12" t="s">
        <v>50</v>
      </c>
      <c r="B122" s="14" t="s">
        <v>54</v>
      </c>
      <c r="C122" s="152" t="s">
        <v>80</v>
      </c>
      <c r="D122" s="153"/>
      <c r="E122" s="154"/>
      <c r="F122" s="14"/>
      <c r="G122" s="14" t="s">
        <v>54</v>
      </c>
      <c r="H122" s="152" t="s">
        <v>111</v>
      </c>
      <c r="I122" s="153"/>
      <c r="J122" s="154"/>
    </row>
    <row r="123" spans="1:10" ht="17.100000000000001" customHeight="1" x14ac:dyDescent="0.25">
      <c r="A123" s="12" t="s">
        <v>50</v>
      </c>
      <c r="E123" s="17" t="s">
        <v>56</v>
      </c>
      <c r="F123" s="17"/>
      <c r="G123" s="17" t="s">
        <v>57</v>
      </c>
      <c r="H123" s="17"/>
      <c r="I123" s="17" t="s">
        <v>58</v>
      </c>
      <c r="J123" s="17"/>
    </row>
    <row r="124" spans="1:10" ht="17.100000000000001" customHeight="1" thickBot="1" x14ac:dyDescent="0.3">
      <c r="A124" s="12" t="s">
        <v>50</v>
      </c>
      <c r="E124" s="18" t="s">
        <v>48</v>
      </c>
      <c r="F124" s="18" t="s">
        <v>59</v>
      </c>
      <c r="G124" s="18" t="s">
        <v>48</v>
      </c>
      <c r="H124" s="18" t="s">
        <v>59</v>
      </c>
      <c r="I124" s="18" t="s">
        <v>48</v>
      </c>
      <c r="J124" s="18" t="s">
        <v>59</v>
      </c>
    </row>
    <row r="125" spans="1:10" ht="17.100000000000001" customHeight="1" x14ac:dyDescent="0.25">
      <c r="A125" s="19" t="s">
        <v>60</v>
      </c>
      <c r="C125" s="20" t="s">
        <v>112</v>
      </c>
      <c r="E125" s="21">
        <v>13</v>
      </c>
      <c r="F125" s="22">
        <v>21</v>
      </c>
      <c r="G125" s="21">
        <v>9</v>
      </c>
      <c r="H125" s="22">
        <v>21</v>
      </c>
      <c r="I125" s="21">
        <v>0</v>
      </c>
      <c r="J125" s="22">
        <v>2</v>
      </c>
    </row>
    <row r="126" spans="1:10" ht="17.100000000000001" customHeight="1" x14ac:dyDescent="0.25">
      <c r="A126" s="19" t="s">
        <v>61</v>
      </c>
      <c r="C126" s="20" t="s">
        <v>113</v>
      </c>
      <c r="E126" s="23">
        <v>18</v>
      </c>
      <c r="F126" s="24">
        <v>21</v>
      </c>
      <c r="G126" s="23">
        <v>22</v>
      </c>
      <c r="H126" s="24">
        <v>24</v>
      </c>
      <c r="I126" s="23">
        <v>0</v>
      </c>
      <c r="J126" s="24">
        <v>2</v>
      </c>
    </row>
    <row r="127" spans="1:10" ht="17.100000000000001" customHeight="1" x14ac:dyDescent="0.25">
      <c r="A127" s="19" t="s">
        <v>62</v>
      </c>
      <c r="C127" s="20" t="s">
        <v>114</v>
      </c>
      <c r="E127" s="23">
        <v>14</v>
      </c>
      <c r="F127" s="24">
        <v>21</v>
      </c>
      <c r="G127" s="23">
        <v>13</v>
      </c>
      <c r="H127" s="24">
        <v>21</v>
      </c>
      <c r="I127" s="23">
        <v>0</v>
      </c>
      <c r="J127" s="24">
        <v>2</v>
      </c>
    </row>
    <row r="128" spans="1:10" ht="17.100000000000001" customHeight="1" x14ac:dyDescent="0.25">
      <c r="A128" s="19" t="s">
        <v>63</v>
      </c>
      <c r="C128" s="20" t="s">
        <v>115</v>
      </c>
      <c r="E128" s="23">
        <v>16</v>
      </c>
      <c r="F128" s="24">
        <v>21</v>
      </c>
      <c r="G128" s="23">
        <v>21</v>
      </c>
      <c r="H128" s="24">
        <v>14</v>
      </c>
      <c r="I128" s="23">
        <v>1</v>
      </c>
      <c r="J128" s="24">
        <v>1</v>
      </c>
    </row>
    <row r="129" spans="1:10" ht="17.100000000000001" customHeight="1" x14ac:dyDescent="0.25">
      <c r="A129" s="19" t="s">
        <v>64</v>
      </c>
      <c r="C129" s="20" t="s">
        <v>116</v>
      </c>
      <c r="E129" s="23">
        <v>19</v>
      </c>
      <c r="F129" s="24">
        <v>21</v>
      </c>
      <c r="G129" s="23">
        <v>21</v>
      </c>
      <c r="H129" s="24">
        <v>17</v>
      </c>
      <c r="I129" s="23">
        <v>1</v>
      </c>
      <c r="J129" s="24">
        <v>1</v>
      </c>
    </row>
    <row r="130" spans="1:10" ht="17.100000000000001" customHeight="1" x14ac:dyDescent="0.25">
      <c r="A130" s="19" t="s">
        <v>65</v>
      </c>
      <c r="C130" s="20" t="s">
        <v>117</v>
      </c>
      <c r="E130" s="23">
        <v>21</v>
      </c>
      <c r="F130" s="24">
        <v>14</v>
      </c>
      <c r="G130" s="23">
        <v>21</v>
      </c>
      <c r="H130" s="24">
        <v>11</v>
      </c>
      <c r="I130" s="23">
        <v>2</v>
      </c>
      <c r="J130" s="24">
        <v>0</v>
      </c>
    </row>
    <row r="131" spans="1:10" ht="17.100000000000001" customHeight="1" x14ac:dyDescent="0.25">
      <c r="A131" s="19" t="s">
        <v>66</v>
      </c>
      <c r="C131" s="20" t="s">
        <v>118</v>
      </c>
      <c r="E131" s="23">
        <v>11</v>
      </c>
      <c r="F131" s="24">
        <v>21</v>
      </c>
      <c r="G131" s="23">
        <v>13</v>
      </c>
      <c r="H131" s="24">
        <v>21</v>
      </c>
      <c r="I131" s="23">
        <v>0</v>
      </c>
      <c r="J131" s="24">
        <v>2</v>
      </c>
    </row>
    <row r="132" spans="1:10" ht="17.100000000000001" customHeight="1" x14ac:dyDescent="0.25">
      <c r="A132" s="19" t="s">
        <v>67</v>
      </c>
      <c r="B132" s="25"/>
      <c r="C132" s="20" t="s">
        <v>119</v>
      </c>
      <c r="E132" s="23">
        <v>15</v>
      </c>
      <c r="F132" s="24">
        <v>21</v>
      </c>
      <c r="G132" s="23">
        <v>21</v>
      </c>
      <c r="H132" s="24">
        <v>12</v>
      </c>
      <c r="I132" s="23">
        <v>1</v>
      </c>
      <c r="J132" s="24">
        <v>1</v>
      </c>
    </row>
    <row r="133" spans="1:10" ht="17.100000000000001" customHeight="1" thickBot="1" x14ac:dyDescent="0.3">
      <c r="A133" s="19" t="s">
        <v>68</v>
      </c>
      <c r="B133" s="25"/>
      <c r="C133" s="20" t="s">
        <v>120</v>
      </c>
      <c r="E133" s="26">
        <v>12</v>
      </c>
      <c r="F133" s="27">
        <v>21</v>
      </c>
      <c r="G133" s="28">
        <v>16</v>
      </c>
      <c r="H133" s="29">
        <v>21</v>
      </c>
      <c r="I133" s="28">
        <v>0</v>
      </c>
      <c r="J133" s="29">
        <v>2</v>
      </c>
    </row>
    <row r="134" spans="1:10" ht="17.100000000000001" customHeight="1" thickBot="1" x14ac:dyDescent="0.3">
      <c r="A134" s="19" t="s">
        <v>69</v>
      </c>
      <c r="C134" s="152" t="s">
        <v>18</v>
      </c>
      <c r="D134" s="155"/>
      <c r="E134" s="155"/>
      <c r="F134" s="156"/>
      <c r="G134" s="12"/>
      <c r="H134" s="14"/>
      <c r="I134" s="30">
        <v>5</v>
      </c>
      <c r="J134" s="30">
        <v>13</v>
      </c>
    </row>
    <row r="135" spans="1:10" ht="17.100000000000001" customHeight="1" thickBot="1" x14ac:dyDescent="0.3">
      <c r="A135" s="19"/>
    </row>
    <row r="136" spans="1:10" ht="17.100000000000001" customHeight="1" thickBot="1" x14ac:dyDescent="0.3">
      <c r="A136" s="10" t="s">
        <v>47</v>
      </c>
      <c r="B136" s="11">
        <v>1</v>
      </c>
      <c r="C136" s="12"/>
      <c r="D136" s="13"/>
      <c r="E136" s="13"/>
      <c r="F136" s="10"/>
      <c r="G136" s="157">
        <v>44936</v>
      </c>
      <c r="H136" s="155"/>
      <c r="I136" s="155"/>
      <c r="J136" s="156"/>
    </row>
    <row r="137" spans="1:10" ht="17.100000000000001" customHeight="1" thickBot="1" x14ac:dyDescent="0.3">
      <c r="A137" s="14" t="s">
        <v>48</v>
      </c>
      <c r="B137" s="152" t="s">
        <v>22</v>
      </c>
      <c r="C137" s="155"/>
      <c r="D137" s="155"/>
      <c r="E137" s="156"/>
      <c r="F137" s="14"/>
      <c r="G137" s="152" t="s">
        <v>15</v>
      </c>
      <c r="H137" s="155"/>
      <c r="I137" s="155"/>
      <c r="J137" s="156"/>
    </row>
    <row r="138" spans="1:10" ht="17.100000000000001" customHeight="1" thickBot="1" x14ac:dyDescent="0.3">
      <c r="A138" s="15"/>
      <c r="B138" s="16" t="s">
        <v>49</v>
      </c>
      <c r="C138" s="12"/>
      <c r="D138" s="12"/>
      <c r="E138" s="12"/>
      <c r="F138" s="15"/>
      <c r="G138" s="16" t="s">
        <v>49</v>
      </c>
      <c r="H138" s="12"/>
      <c r="I138" s="12"/>
      <c r="J138" s="12"/>
    </row>
    <row r="139" spans="1:10" ht="17.100000000000001" customHeight="1" thickBot="1" x14ac:dyDescent="0.3">
      <c r="A139" s="12" t="s">
        <v>50</v>
      </c>
      <c r="B139" s="14" t="s">
        <v>51</v>
      </c>
      <c r="C139" s="152" t="s">
        <v>70</v>
      </c>
      <c r="D139" s="153"/>
      <c r="E139" s="154"/>
      <c r="F139" s="14"/>
      <c r="G139" s="14" t="s">
        <v>51</v>
      </c>
      <c r="H139" s="152" t="s">
        <v>121</v>
      </c>
      <c r="I139" s="153"/>
      <c r="J139" s="154"/>
    </row>
    <row r="140" spans="1:10" ht="17.100000000000001" customHeight="1" thickBot="1" x14ac:dyDescent="0.3">
      <c r="A140" s="14" t="s">
        <v>52</v>
      </c>
      <c r="B140" s="14" t="s">
        <v>53</v>
      </c>
      <c r="C140" s="152" t="s">
        <v>72</v>
      </c>
      <c r="D140" s="153"/>
      <c r="E140" s="154"/>
      <c r="F140" s="14" t="s">
        <v>52</v>
      </c>
      <c r="G140" s="14" t="s">
        <v>53</v>
      </c>
      <c r="H140" s="152" t="s">
        <v>122</v>
      </c>
      <c r="I140" s="153"/>
      <c r="J140" s="154"/>
    </row>
    <row r="141" spans="1:10" ht="17.100000000000001" customHeight="1" thickBot="1" x14ac:dyDescent="0.3">
      <c r="A141" s="12" t="s">
        <v>50</v>
      </c>
      <c r="B141" s="14" t="s">
        <v>54</v>
      </c>
      <c r="C141" s="152" t="s">
        <v>74</v>
      </c>
      <c r="D141" s="153"/>
      <c r="E141" s="154"/>
      <c r="F141" s="14"/>
      <c r="G141" s="14" t="s">
        <v>54</v>
      </c>
      <c r="H141" s="152" t="s">
        <v>123</v>
      </c>
      <c r="I141" s="153"/>
      <c r="J141" s="154"/>
    </row>
    <row r="142" spans="1:10" ht="17.100000000000001" customHeight="1" thickBot="1" x14ac:dyDescent="0.3">
      <c r="A142" s="12" t="s">
        <v>50</v>
      </c>
      <c r="B142" s="14" t="s">
        <v>51</v>
      </c>
      <c r="C142" s="152"/>
      <c r="D142" s="153"/>
      <c r="E142" s="154"/>
      <c r="F142" s="14"/>
      <c r="G142" s="14" t="s">
        <v>51</v>
      </c>
      <c r="H142" s="152" t="s">
        <v>124</v>
      </c>
      <c r="I142" s="153"/>
      <c r="J142" s="154"/>
    </row>
    <row r="143" spans="1:10" ht="17.100000000000001" customHeight="1" thickBot="1" x14ac:dyDescent="0.3">
      <c r="A143" s="14" t="s">
        <v>55</v>
      </c>
      <c r="B143" s="14" t="s">
        <v>53</v>
      </c>
      <c r="C143" s="152" t="s">
        <v>76</v>
      </c>
      <c r="D143" s="153"/>
      <c r="E143" s="154"/>
      <c r="F143" s="14" t="s">
        <v>55</v>
      </c>
      <c r="G143" s="14" t="s">
        <v>53</v>
      </c>
      <c r="H143" s="152" t="s">
        <v>125</v>
      </c>
      <c r="I143" s="153"/>
      <c r="J143" s="154"/>
    </row>
    <row r="144" spans="1:10" ht="17.100000000000001" customHeight="1" thickBot="1" x14ac:dyDescent="0.3">
      <c r="A144" s="12" t="s">
        <v>50</v>
      </c>
      <c r="B144" s="14" t="s">
        <v>54</v>
      </c>
      <c r="C144" s="152" t="s">
        <v>80</v>
      </c>
      <c r="D144" s="153"/>
      <c r="E144" s="154"/>
      <c r="F144" s="14"/>
      <c r="G144" s="14" t="s">
        <v>54</v>
      </c>
      <c r="H144" s="152" t="s">
        <v>126</v>
      </c>
      <c r="I144" s="153"/>
      <c r="J144" s="154"/>
    </row>
    <row r="145" spans="1:10" ht="17.100000000000001" customHeight="1" x14ac:dyDescent="0.25">
      <c r="A145" s="12" t="s">
        <v>50</v>
      </c>
      <c r="E145" s="17" t="s">
        <v>56</v>
      </c>
      <c r="F145" s="17"/>
      <c r="G145" s="17" t="s">
        <v>57</v>
      </c>
      <c r="H145" s="17"/>
      <c r="I145" s="17" t="s">
        <v>58</v>
      </c>
      <c r="J145" s="17"/>
    </row>
    <row r="146" spans="1:10" ht="17.100000000000001" customHeight="1" thickBot="1" x14ac:dyDescent="0.3">
      <c r="A146" s="12" t="s">
        <v>50</v>
      </c>
      <c r="E146" s="18" t="s">
        <v>48</v>
      </c>
      <c r="F146" s="18" t="s">
        <v>59</v>
      </c>
      <c r="G146" s="18" t="s">
        <v>48</v>
      </c>
      <c r="H146" s="18" t="s">
        <v>59</v>
      </c>
      <c r="I146" s="18" t="s">
        <v>48</v>
      </c>
      <c r="J146" s="18" t="s">
        <v>59</v>
      </c>
    </row>
    <row r="147" spans="1:10" ht="17.100000000000001" customHeight="1" x14ac:dyDescent="0.25">
      <c r="A147" s="19" t="s">
        <v>60</v>
      </c>
      <c r="C147" s="20" t="s">
        <v>127</v>
      </c>
      <c r="E147" s="21">
        <v>13</v>
      </c>
      <c r="F147" s="22">
        <v>21</v>
      </c>
      <c r="G147" s="21">
        <v>12</v>
      </c>
      <c r="H147" s="22">
        <v>21</v>
      </c>
      <c r="I147" s="21">
        <v>0</v>
      </c>
      <c r="J147" s="22">
        <v>2</v>
      </c>
    </row>
    <row r="148" spans="1:10" ht="17.100000000000001" customHeight="1" x14ac:dyDescent="0.25">
      <c r="A148" s="19" t="s">
        <v>61</v>
      </c>
      <c r="C148" s="20" t="s">
        <v>128</v>
      </c>
      <c r="E148" s="23" t="s">
        <v>54</v>
      </c>
      <c r="F148" s="24" t="s">
        <v>54</v>
      </c>
      <c r="G148" s="23" t="s">
        <v>54</v>
      </c>
      <c r="H148" s="24" t="s">
        <v>54</v>
      </c>
      <c r="I148" s="23">
        <v>0</v>
      </c>
      <c r="J148" s="24">
        <v>2</v>
      </c>
    </row>
    <row r="149" spans="1:10" ht="17.100000000000001" customHeight="1" x14ac:dyDescent="0.25">
      <c r="A149" s="19" t="s">
        <v>62</v>
      </c>
      <c r="C149" s="20" t="s">
        <v>129</v>
      </c>
      <c r="E149" s="23">
        <v>14</v>
      </c>
      <c r="F149" s="24">
        <v>21</v>
      </c>
      <c r="G149" s="23">
        <v>11</v>
      </c>
      <c r="H149" s="24">
        <v>21</v>
      </c>
      <c r="I149" s="23">
        <v>0</v>
      </c>
      <c r="J149" s="24">
        <v>2</v>
      </c>
    </row>
    <row r="150" spans="1:10" ht="17.100000000000001" customHeight="1" x14ac:dyDescent="0.25">
      <c r="A150" s="19" t="s">
        <v>63</v>
      </c>
      <c r="C150" s="20" t="s">
        <v>130</v>
      </c>
      <c r="E150" s="23" t="s">
        <v>54</v>
      </c>
      <c r="F150" s="24" t="s">
        <v>54</v>
      </c>
      <c r="G150" s="23" t="s">
        <v>54</v>
      </c>
      <c r="H150" s="24" t="s">
        <v>54</v>
      </c>
      <c r="I150" s="23">
        <v>0</v>
      </c>
      <c r="J150" s="24">
        <v>2</v>
      </c>
    </row>
    <row r="151" spans="1:10" ht="17.100000000000001" customHeight="1" x14ac:dyDescent="0.25">
      <c r="A151" s="19" t="s">
        <v>64</v>
      </c>
      <c r="C151" s="20" t="s">
        <v>131</v>
      </c>
      <c r="E151" s="23">
        <v>17</v>
      </c>
      <c r="F151" s="24">
        <v>21</v>
      </c>
      <c r="G151" s="23">
        <v>13</v>
      </c>
      <c r="H151" s="24">
        <v>21</v>
      </c>
      <c r="I151" s="23">
        <v>0</v>
      </c>
      <c r="J151" s="24">
        <v>2</v>
      </c>
    </row>
    <row r="152" spans="1:10" ht="17.100000000000001" customHeight="1" x14ac:dyDescent="0.25">
      <c r="A152" s="19" t="s">
        <v>65</v>
      </c>
      <c r="C152" s="20" t="s">
        <v>132</v>
      </c>
      <c r="E152" s="23">
        <v>12</v>
      </c>
      <c r="F152" s="24">
        <v>21</v>
      </c>
      <c r="G152" s="23">
        <v>18</v>
      </c>
      <c r="H152" s="24">
        <v>21</v>
      </c>
      <c r="I152" s="23">
        <v>0</v>
      </c>
      <c r="J152" s="24">
        <v>2</v>
      </c>
    </row>
    <row r="153" spans="1:10" ht="17.100000000000001" customHeight="1" x14ac:dyDescent="0.25">
      <c r="A153" s="19" t="s">
        <v>66</v>
      </c>
      <c r="C153" s="20" t="s">
        <v>133</v>
      </c>
      <c r="E153" s="23" t="s">
        <v>54</v>
      </c>
      <c r="F153" s="24" t="s">
        <v>54</v>
      </c>
      <c r="G153" s="23" t="s">
        <v>54</v>
      </c>
      <c r="H153" s="24" t="s">
        <v>54</v>
      </c>
      <c r="I153" s="23">
        <v>0</v>
      </c>
      <c r="J153" s="24">
        <v>2</v>
      </c>
    </row>
    <row r="154" spans="1:10" ht="17.100000000000001" customHeight="1" x14ac:dyDescent="0.25">
      <c r="A154" s="19" t="s">
        <v>67</v>
      </c>
      <c r="B154" s="25"/>
      <c r="C154" s="20" t="s">
        <v>134</v>
      </c>
      <c r="E154" s="23">
        <v>11</v>
      </c>
      <c r="F154" s="24">
        <v>21</v>
      </c>
      <c r="G154" s="23">
        <v>14</v>
      </c>
      <c r="H154" s="24">
        <v>21</v>
      </c>
      <c r="I154" s="23">
        <v>0</v>
      </c>
      <c r="J154" s="24">
        <v>2</v>
      </c>
    </row>
    <row r="155" spans="1:10" ht="17.100000000000001" customHeight="1" thickBot="1" x14ac:dyDescent="0.3">
      <c r="A155" s="19" t="s">
        <v>68</v>
      </c>
      <c r="B155" s="25"/>
      <c r="C155" s="20" t="s">
        <v>135</v>
      </c>
      <c r="E155" s="26">
        <v>10</v>
      </c>
      <c r="F155" s="27">
        <v>21</v>
      </c>
      <c r="G155" s="28">
        <v>12</v>
      </c>
      <c r="H155" s="29">
        <v>21</v>
      </c>
      <c r="I155" s="28">
        <v>0</v>
      </c>
      <c r="J155" s="29">
        <v>2</v>
      </c>
    </row>
    <row r="156" spans="1:10" ht="17.100000000000001" customHeight="1" thickBot="1" x14ac:dyDescent="0.3">
      <c r="A156" s="19" t="s">
        <v>69</v>
      </c>
      <c r="C156" s="152" t="s">
        <v>15</v>
      </c>
      <c r="D156" s="155"/>
      <c r="E156" s="155"/>
      <c r="F156" s="156"/>
      <c r="G156" s="12"/>
      <c r="H156" s="14"/>
      <c r="I156" s="30">
        <v>0</v>
      </c>
      <c r="J156" s="30">
        <v>18</v>
      </c>
    </row>
    <row r="157" spans="1:10" ht="17.100000000000001" customHeight="1" thickBot="1" x14ac:dyDescent="0.3">
      <c r="A157" s="19"/>
    </row>
    <row r="158" spans="1:10" ht="17.100000000000001" customHeight="1" thickBot="1" x14ac:dyDescent="0.3">
      <c r="A158" s="10" t="s">
        <v>47</v>
      </c>
      <c r="B158" s="11">
        <v>1</v>
      </c>
      <c r="C158" s="12"/>
      <c r="D158" s="13"/>
      <c r="E158" s="13"/>
      <c r="F158" s="10"/>
      <c r="G158" s="157">
        <v>44858</v>
      </c>
      <c r="H158" s="155"/>
      <c r="I158" s="155"/>
      <c r="J158" s="156"/>
    </row>
    <row r="159" spans="1:10" ht="17.100000000000001" customHeight="1" thickBot="1" x14ac:dyDescent="0.3">
      <c r="A159" s="14" t="s">
        <v>48</v>
      </c>
      <c r="B159" s="152" t="s">
        <v>16</v>
      </c>
      <c r="C159" s="155"/>
      <c r="D159" s="155"/>
      <c r="E159" s="156"/>
      <c r="F159" s="14"/>
      <c r="G159" s="152" t="s">
        <v>22</v>
      </c>
      <c r="H159" s="155"/>
      <c r="I159" s="155"/>
      <c r="J159" s="156"/>
    </row>
    <row r="160" spans="1:10" ht="17.100000000000001" customHeight="1" thickBot="1" x14ac:dyDescent="0.3">
      <c r="A160" s="15" t="s">
        <v>136</v>
      </c>
      <c r="B160" s="16" t="s">
        <v>49</v>
      </c>
      <c r="C160" s="12"/>
      <c r="D160" s="12"/>
      <c r="E160" s="12"/>
      <c r="F160" s="15"/>
      <c r="G160" s="16" t="s">
        <v>49</v>
      </c>
      <c r="H160" s="12"/>
      <c r="I160" s="12"/>
      <c r="J160" s="12"/>
    </row>
    <row r="161" spans="1:10" ht="17.100000000000001" customHeight="1" thickBot="1" x14ac:dyDescent="0.3">
      <c r="A161" s="12" t="s">
        <v>50</v>
      </c>
      <c r="B161" s="14" t="s">
        <v>51</v>
      </c>
      <c r="C161" s="152" t="s">
        <v>137</v>
      </c>
      <c r="D161" s="153"/>
      <c r="E161" s="154"/>
      <c r="F161" s="14"/>
      <c r="G161" s="14" t="s">
        <v>51</v>
      </c>
      <c r="H161" s="152" t="s">
        <v>72</v>
      </c>
      <c r="I161" s="153"/>
      <c r="J161" s="154"/>
    </row>
    <row r="162" spans="1:10" ht="17.100000000000001" customHeight="1" thickBot="1" x14ac:dyDescent="0.3">
      <c r="A162" s="14" t="s">
        <v>52</v>
      </c>
      <c r="B162" s="14" t="s">
        <v>53</v>
      </c>
      <c r="C162" s="152" t="s">
        <v>138</v>
      </c>
      <c r="D162" s="153"/>
      <c r="E162" s="154"/>
      <c r="F162" s="14" t="s">
        <v>52</v>
      </c>
      <c r="G162" s="14" t="s">
        <v>53</v>
      </c>
      <c r="H162" s="152" t="s">
        <v>74</v>
      </c>
      <c r="I162" s="153"/>
      <c r="J162" s="154"/>
    </row>
    <row r="163" spans="1:10" ht="17.100000000000001" customHeight="1" thickBot="1" x14ac:dyDescent="0.3">
      <c r="A163" s="12" t="s">
        <v>50</v>
      </c>
      <c r="B163" s="14" t="s">
        <v>54</v>
      </c>
      <c r="C163" s="152" t="s">
        <v>139</v>
      </c>
      <c r="D163" s="153"/>
      <c r="E163" s="154"/>
      <c r="F163" s="14"/>
      <c r="G163" s="14" t="s">
        <v>54</v>
      </c>
      <c r="H163" s="152" t="s">
        <v>140</v>
      </c>
      <c r="I163" s="153"/>
      <c r="J163" s="154"/>
    </row>
    <row r="164" spans="1:10" ht="17.100000000000001" customHeight="1" thickBot="1" x14ac:dyDescent="0.3">
      <c r="A164" s="12" t="s">
        <v>50</v>
      </c>
      <c r="B164" s="14" t="s">
        <v>51</v>
      </c>
      <c r="C164" s="152" t="s">
        <v>141</v>
      </c>
      <c r="D164" s="153"/>
      <c r="E164" s="154"/>
      <c r="F164" s="14"/>
      <c r="G164" s="14" t="s">
        <v>51</v>
      </c>
      <c r="H164" s="152" t="s">
        <v>78</v>
      </c>
      <c r="I164" s="153"/>
      <c r="J164" s="154"/>
    </row>
    <row r="165" spans="1:10" ht="17.100000000000001" customHeight="1" thickBot="1" x14ac:dyDescent="0.3">
      <c r="A165" s="14" t="s">
        <v>55</v>
      </c>
      <c r="B165" s="14" t="s">
        <v>53</v>
      </c>
      <c r="C165" s="152" t="s">
        <v>142</v>
      </c>
      <c r="D165" s="153"/>
      <c r="E165" s="154"/>
      <c r="F165" s="14" t="s">
        <v>55</v>
      </c>
      <c r="G165" s="14" t="s">
        <v>53</v>
      </c>
      <c r="H165" s="152" t="s">
        <v>80</v>
      </c>
      <c r="I165" s="153"/>
      <c r="J165" s="154"/>
    </row>
    <row r="166" spans="1:10" ht="17.100000000000001" customHeight="1" thickBot="1" x14ac:dyDescent="0.3">
      <c r="A166" s="12" t="s">
        <v>50</v>
      </c>
      <c r="B166" s="14" t="s">
        <v>54</v>
      </c>
      <c r="C166" s="152" t="s">
        <v>143</v>
      </c>
      <c r="D166" s="153"/>
      <c r="E166" s="154"/>
      <c r="F166" s="14"/>
      <c r="G166" s="14" t="s">
        <v>54</v>
      </c>
      <c r="H166" s="152" t="s">
        <v>76</v>
      </c>
      <c r="I166" s="153"/>
      <c r="J166" s="154"/>
    </row>
    <row r="167" spans="1:10" ht="17.100000000000001" customHeight="1" x14ac:dyDescent="0.25">
      <c r="A167" s="12" t="s">
        <v>50</v>
      </c>
      <c r="E167" s="17" t="s">
        <v>56</v>
      </c>
      <c r="F167" s="17"/>
      <c r="G167" s="17" t="s">
        <v>57</v>
      </c>
      <c r="H167" s="17"/>
      <c r="I167" s="17" t="s">
        <v>58</v>
      </c>
      <c r="J167" s="17"/>
    </row>
    <row r="168" spans="1:10" ht="17.100000000000001" customHeight="1" thickBot="1" x14ac:dyDescent="0.3">
      <c r="A168" s="12" t="s">
        <v>50</v>
      </c>
      <c r="E168" s="18" t="s">
        <v>48</v>
      </c>
      <c r="F168" s="18" t="s">
        <v>59</v>
      </c>
      <c r="G168" s="18" t="s">
        <v>48</v>
      </c>
      <c r="H168" s="18" t="s">
        <v>59</v>
      </c>
      <c r="I168" s="18" t="s">
        <v>48</v>
      </c>
      <c r="J168" s="18" t="s">
        <v>59</v>
      </c>
    </row>
    <row r="169" spans="1:10" ht="17.100000000000001" customHeight="1" x14ac:dyDescent="0.25">
      <c r="A169" s="19" t="s">
        <v>60</v>
      </c>
      <c r="C169" s="20" t="s">
        <v>144</v>
      </c>
      <c r="E169" s="21">
        <v>21</v>
      </c>
      <c r="F169" s="22">
        <v>7</v>
      </c>
      <c r="G169" s="21">
        <v>21</v>
      </c>
      <c r="H169" s="22">
        <v>8</v>
      </c>
      <c r="I169" s="21">
        <v>2</v>
      </c>
      <c r="J169" s="22">
        <v>0</v>
      </c>
    </row>
    <row r="170" spans="1:10" ht="17.100000000000001" customHeight="1" x14ac:dyDescent="0.25">
      <c r="A170" s="19" t="s">
        <v>61</v>
      </c>
      <c r="C170" s="20" t="s">
        <v>145</v>
      </c>
      <c r="E170" s="23">
        <v>21</v>
      </c>
      <c r="F170" s="24">
        <v>18</v>
      </c>
      <c r="G170" s="23">
        <v>21</v>
      </c>
      <c r="H170" s="24">
        <v>19</v>
      </c>
      <c r="I170" s="23">
        <v>2</v>
      </c>
      <c r="J170" s="24">
        <v>0</v>
      </c>
    </row>
    <row r="171" spans="1:10" ht="17.100000000000001" customHeight="1" x14ac:dyDescent="0.25">
      <c r="A171" s="19" t="s">
        <v>62</v>
      </c>
      <c r="C171" s="20" t="s">
        <v>146</v>
      </c>
      <c r="E171" s="23">
        <v>21</v>
      </c>
      <c r="F171" s="24">
        <v>10</v>
      </c>
      <c r="G171" s="23">
        <v>21</v>
      </c>
      <c r="H171" s="24">
        <v>13</v>
      </c>
      <c r="I171" s="23">
        <v>2</v>
      </c>
      <c r="J171" s="24">
        <v>0</v>
      </c>
    </row>
    <row r="172" spans="1:10" ht="17.100000000000001" customHeight="1" x14ac:dyDescent="0.25">
      <c r="A172" s="19" t="s">
        <v>63</v>
      </c>
      <c r="C172" s="20" t="s">
        <v>147</v>
      </c>
      <c r="E172" s="23">
        <v>21</v>
      </c>
      <c r="F172" s="24">
        <v>18</v>
      </c>
      <c r="G172" s="23">
        <v>21</v>
      </c>
      <c r="H172" s="24">
        <v>10</v>
      </c>
      <c r="I172" s="23">
        <v>2</v>
      </c>
      <c r="J172" s="24">
        <v>0</v>
      </c>
    </row>
    <row r="173" spans="1:10" ht="17.100000000000001" customHeight="1" x14ac:dyDescent="0.25">
      <c r="A173" s="19" t="s">
        <v>64</v>
      </c>
      <c r="C173" s="20" t="s">
        <v>148</v>
      </c>
      <c r="E173" s="23">
        <v>21</v>
      </c>
      <c r="F173" s="24">
        <v>11</v>
      </c>
      <c r="G173" s="23">
        <v>21</v>
      </c>
      <c r="H173" s="24">
        <v>12</v>
      </c>
      <c r="I173" s="23">
        <v>2</v>
      </c>
      <c r="J173" s="24">
        <v>0</v>
      </c>
    </row>
    <row r="174" spans="1:10" ht="17.100000000000001" customHeight="1" x14ac:dyDescent="0.25">
      <c r="A174" s="19" t="s">
        <v>65</v>
      </c>
      <c r="C174" s="20" t="s">
        <v>149</v>
      </c>
      <c r="E174" s="23">
        <v>21</v>
      </c>
      <c r="F174" s="24">
        <v>10</v>
      </c>
      <c r="G174" s="23">
        <v>21</v>
      </c>
      <c r="H174" s="24">
        <v>16</v>
      </c>
      <c r="I174" s="23">
        <v>2</v>
      </c>
      <c r="J174" s="24">
        <v>0</v>
      </c>
    </row>
    <row r="175" spans="1:10" ht="17.100000000000001" customHeight="1" x14ac:dyDescent="0.25">
      <c r="A175" s="19" t="s">
        <v>66</v>
      </c>
      <c r="C175" s="20" t="s">
        <v>150</v>
      </c>
      <c r="E175" s="23">
        <v>22</v>
      </c>
      <c r="F175" s="24">
        <v>20</v>
      </c>
      <c r="G175" s="23">
        <v>21</v>
      </c>
      <c r="H175" s="24">
        <v>8</v>
      </c>
      <c r="I175" s="23">
        <v>2</v>
      </c>
      <c r="J175" s="24">
        <v>0</v>
      </c>
    </row>
    <row r="176" spans="1:10" ht="17.100000000000001" customHeight="1" x14ac:dyDescent="0.25">
      <c r="A176" s="19" t="s">
        <v>67</v>
      </c>
      <c r="B176" s="25"/>
      <c r="C176" s="20" t="s">
        <v>151</v>
      </c>
      <c r="E176" s="23">
        <v>21</v>
      </c>
      <c r="F176" s="24">
        <v>10</v>
      </c>
      <c r="G176" s="23">
        <v>21</v>
      </c>
      <c r="H176" s="24">
        <v>6</v>
      </c>
      <c r="I176" s="23">
        <v>2</v>
      </c>
      <c r="J176" s="24">
        <v>0</v>
      </c>
    </row>
    <row r="177" spans="1:10" ht="17.100000000000001" customHeight="1" thickBot="1" x14ac:dyDescent="0.3">
      <c r="A177" s="19" t="s">
        <v>68</v>
      </c>
      <c r="B177" s="25"/>
      <c r="C177" s="20" t="s">
        <v>152</v>
      </c>
      <c r="E177" s="26">
        <v>21</v>
      </c>
      <c r="F177" s="27">
        <v>10</v>
      </c>
      <c r="G177" s="28">
        <v>21</v>
      </c>
      <c r="H177" s="29">
        <v>9</v>
      </c>
      <c r="I177" s="28">
        <v>2</v>
      </c>
      <c r="J177" s="29">
        <v>0</v>
      </c>
    </row>
    <row r="178" spans="1:10" ht="17.100000000000001" customHeight="1" thickBot="1" x14ac:dyDescent="0.3">
      <c r="A178" s="19" t="s">
        <v>69</v>
      </c>
      <c r="C178" s="152" t="s">
        <v>16</v>
      </c>
      <c r="D178" s="155"/>
      <c r="E178" s="155"/>
      <c r="F178" s="156"/>
      <c r="G178" s="12"/>
      <c r="H178" s="14"/>
      <c r="I178" s="30">
        <v>18</v>
      </c>
      <c r="J178" s="30">
        <v>0</v>
      </c>
    </row>
    <row r="179" spans="1:10" ht="17.100000000000001" customHeight="1" thickBot="1" x14ac:dyDescent="0.3">
      <c r="A179" s="19"/>
    </row>
    <row r="180" spans="1:10" ht="17.100000000000001" customHeight="1" thickBot="1" x14ac:dyDescent="0.3">
      <c r="A180" s="10" t="s">
        <v>47</v>
      </c>
      <c r="B180" s="11">
        <v>1</v>
      </c>
      <c r="C180" s="12"/>
      <c r="D180" s="13"/>
      <c r="E180" s="13"/>
      <c r="F180" s="10"/>
      <c r="G180" s="157">
        <v>44963</v>
      </c>
      <c r="H180" s="155"/>
      <c r="I180" s="155"/>
      <c r="J180" s="156"/>
    </row>
    <row r="181" spans="1:10" ht="17.100000000000001" customHeight="1" thickBot="1" x14ac:dyDescent="0.3">
      <c r="A181" s="14" t="s">
        <v>48</v>
      </c>
      <c r="B181" s="152" t="s">
        <v>16</v>
      </c>
      <c r="C181" s="155"/>
      <c r="D181" s="155"/>
      <c r="E181" s="156"/>
      <c r="F181" s="14"/>
      <c r="G181" s="152" t="s">
        <v>17</v>
      </c>
      <c r="H181" s="155"/>
      <c r="I181" s="155"/>
      <c r="J181" s="156"/>
    </row>
    <row r="182" spans="1:10" ht="17.100000000000001" customHeight="1" thickBot="1" x14ac:dyDescent="0.3">
      <c r="A182" s="15"/>
      <c r="B182" s="16" t="s">
        <v>49</v>
      </c>
      <c r="C182" s="12"/>
      <c r="D182" s="12"/>
      <c r="E182" s="12"/>
      <c r="F182" s="15"/>
      <c r="G182" s="16" t="s">
        <v>49</v>
      </c>
      <c r="H182" s="12"/>
      <c r="I182" s="12"/>
      <c r="J182" s="12"/>
    </row>
    <row r="183" spans="1:10" ht="17.100000000000001" customHeight="1" thickBot="1" x14ac:dyDescent="0.3">
      <c r="A183" s="12" t="s">
        <v>50</v>
      </c>
      <c r="B183" s="14" t="s">
        <v>51</v>
      </c>
      <c r="C183" s="152" t="s">
        <v>137</v>
      </c>
      <c r="D183" s="153"/>
      <c r="E183" s="154"/>
      <c r="F183" s="14"/>
      <c r="G183" s="14" t="s">
        <v>51</v>
      </c>
      <c r="H183" s="152" t="s">
        <v>75</v>
      </c>
      <c r="I183" s="153"/>
      <c r="J183" s="154"/>
    </row>
    <row r="184" spans="1:10" ht="17.100000000000001" customHeight="1" thickBot="1" x14ac:dyDescent="0.3">
      <c r="A184" s="14" t="s">
        <v>52</v>
      </c>
      <c r="B184" s="14" t="s">
        <v>53</v>
      </c>
      <c r="C184" s="152" t="s">
        <v>138</v>
      </c>
      <c r="D184" s="153"/>
      <c r="E184" s="154"/>
      <c r="F184" s="14" t="s">
        <v>52</v>
      </c>
      <c r="G184" s="14" t="s">
        <v>53</v>
      </c>
      <c r="H184" s="152" t="s">
        <v>71</v>
      </c>
      <c r="I184" s="153"/>
      <c r="J184" s="154"/>
    </row>
    <row r="185" spans="1:10" ht="17.100000000000001" customHeight="1" thickBot="1" x14ac:dyDescent="0.3">
      <c r="A185" s="12" t="s">
        <v>50</v>
      </c>
      <c r="B185" s="14" t="s">
        <v>54</v>
      </c>
      <c r="C185" s="152" t="s">
        <v>153</v>
      </c>
      <c r="D185" s="153"/>
      <c r="E185" s="154"/>
      <c r="F185" s="14"/>
      <c r="G185" s="14" t="s">
        <v>54</v>
      </c>
      <c r="H185" s="152" t="s">
        <v>154</v>
      </c>
      <c r="I185" s="153"/>
      <c r="J185" s="154"/>
    </row>
    <row r="186" spans="1:10" ht="17.100000000000001" customHeight="1" thickBot="1" x14ac:dyDescent="0.3">
      <c r="A186" s="12" t="s">
        <v>50</v>
      </c>
      <c r="B186" s="14" t="s">
        <v>51</v>
      </c>
      <c r="C186" s="152" t="s">
        <v>142</v>
      </c>
      <c r="D186" s="153"/>
      <c r="E186" s="154"/>
      <c r="F186" s="14"/>
      <c r="G186" s="14" t="s">
        <v>51</v>
      </c>
      <c r="H186" s="152" t="s">
        <v>155</v>
      </c>
      <c r="I186" s="153"/>
      <c r="J186" s="154"/>
    </row>
    <row r="187" spans="1:10" ht="17.100000000000001" customHeight="1" thickBot="1" x14ac:dyDescent="0.3">
      <c r="A187" s="14" t="s">
        <v>55</v>
      </c>
      <c r="B187" s="14" t="s">
        <v>53</v>
      </c>
      <c r="C187" s="152" t="s">
        <v>156</v>
      </c>
      <c r="D187" s="153"/>
      <c r="E187" s="154"/>
      <c r="F187" s="14" t="s">
        <v>55</v>
      </c>
      <c r="G187" s="14" t="s">
        <v>53</v>
      </c>
      <c r="H187" s="152" t="s">
        <v>79</v>
      </c>
      <c r="I187" s="153"/>
      <c r="J187" s="154"/>
    </row>
    <row r="188" spans="1:10" ht="17.100000000000001" customHeight="1" thickBot="1" x14ac:dyDescent="0.3">
      <c r="A188" s="12" t="s">
        <v>50</v>
      </c>
      <c r="B188" s="14" t="s">
        <v>54</v>
      </c>
      <c r="C188" s="152" t="s">
        <v>141</v>
      </c>
      <c r="D188" s="153"/>
      <c r="E188" s="154"/>
      <c r="F188" s="14"/>
      <c r="G188" s="14" t="s">
        <v>54</v>
      </c>
      <c r="H188" s="152" t="s">
        <v>93</v>
      </c>
      <c r="I188" s="153"/>
      <c r="J188" s="154"/>
    </row>
    <row r="189" spans="1:10" ht="17.100000000000001" customHeight="1" x14ac:dyDescent="0.25">
      <c r="A189" s="12" t="s">
        <v>50</v>
      </c>
      <c r="E189" s="17" t="s">
        <v>56</v>
      </c>
      <c r="F189" s="17"/>
      <c r="G189" s="17" t="s">
        <v>57</v>
      </c>
      <c r="H189" s="17"/>
      <c r="I189" s="17" t="s">
        <v>58</v>
      </c>
      <c r="J189" s="17"/>
    </row>
    <row r="190" spans="1:10" ht="17.100000000000001" customHeight="1" thickBot="1" x14ac:dyDescent="0.3">
      <c r="A190" s="12" t="s">
        <v>50</v>
      </c>
      <c r="E190" s="18" t="s">
        <v>48</v>
      </c>
      <c r="F190" s="18" t="s">
        <v>59</v>
      </c>
      <c r="G190" s="18" t="s">
        <v>48</v>
      </c>
      <c r="H190" s="18" t="s">
        <v>59</v>
      </c>
      <c r="I190" s="18" t="s">
        <v>48</v>
      </c>
      <c r="J190" s="18" t="s">
        <v>59</v>
      </c>
    </row>
    <row r="191" spans="1:10" ht="17.100000000000001" customHeight="1" x14ac:dyDescent="0.25">
      <c r="A191" s="19" t="s">
        <v>60</v>
      </c>
      <c r="C191" s="20" t="s">
        <v>157</v>
      </c>
      <c r="E191" s="21">
        <v>21</v>
      </c>
      <c r="F191" s="22">
        <v>12</v>
      </c>
      <c r="G191" s="21">
        <v>21</v>
      </c>
      <c r="H191" s="22">
        <v>12</v>
      </c>
      <c r="I191" s="21">
        <v>2</v>
      </c>
      <c r="J191" s="22">
        <v>0</v>
      </c>
    </row>
    <row r="192" spans="1:10" ht="17.100000000000001" customHeight="1" x14ac:dyDescent="0.25">
      <c r="A192" s="19" t="s">
        <v>61</v>
      </c>
      <c r="C192" s="20" t="s">
        <v>158</v>
      </c>
      <c r="E192" s="23">
        <v>21</v>
      </c>
      <c r="F192" s="24">
        <v>16</v>
      </c>
      <c r="G192" s="23">
        <v>21</v>
      </c>
      <c r="H192" s="24">
        <v>17</v>
      </c>
      <c r="I192" s="23">
        <v>2</v>
      </c>
      <c r="J192" s="24">
        <v>0</v>
      </c>
    </row>
    <row r="193" spans="1:10" ht="17.100000000000001" customHeight="1" x14ac:dyDescent="0.25">
      <c r="A193" s="19" t="s">
        <v>62</v>
      </c>
      <c r="C193" s="20" t="s">
        <v>159</v>
      </c>
      <c r="E193" s="23">
        <v>21</v>
      </c>
      <c r="F193" s="24">
        <v>13</v>
      </c>
      <c r="G193" s="23">
        <v>21</v>
      </c>
      <c r="H193" s="24">
        <v>8</v>
      </c>
      <c r="I193" s="23">
        <v>2</v>
      </c>
      <c r="J193" s="24">
        <v>0</v>
      </c>
    </row>
    <row r="194" spans="1:10" ht="17.100000000000001" customHeight="1" x14ac:dyDescent="0.25">
      <c r="A194" s="19" t="s">
        <v>63</v>
      </c>
      <c r="C194" s="20" t="s">
        <v>160</v>
      </c>
      <c r="E194" s="23">
        <v>21</v>
      </c>
      <c r="F194" s="24">
        <v>8</v>
      </c>
      <c r="G194" s="23">
        <v>21</v>
      </c>
      <c r="H194" s="24">
        <v>13</v>
      </c>
      <c r="I194" s="23">
        <v>2</v>
      </c>
      <c r="J194" s="24">
        <v>0</v>
      </c>
    </row>
    <row r="195" spans="1:10" ht="17.100000000000001" customHeight="1" x14ac:dyDescent="0.25">
      <c r="A195" s="19" t="s">
        <v>64</v>
      </c>
      <c r="C195" s="20" t="s">
        <v>161</v>
      </c>
      <c r="E195" s="23">
        <v>21</v>
      </c>
      <c r="F195" s="24">
        <v>13</v>
      </c>
      <c r="G195" s="23">
        <v>21</v>
      </c>
      <c r="H195" s="24">
        <v>17</v>
      </c>
      <c r="I195" s="23">
        <v>2</v>
      </c>
      <c r="J195" s="24">
        <v>0</v>
      </c>
    </row>
    <row r="196" spans="1:10" ht="17.100000000000001" customHeight="1" x14ac:dyDescent="0.25">
      <c r="A196" s="19" t="s">
        <v>65</v>
      </c>
      <c r="C196" s="20" t="s">
        <v>162</v>
      </c>
      <c r="E196" s="23">
        <v>21</v>
      </c>
      <c r="F196" s="24">
        <v>7</v>
      </c>
      <c r="G196" s="23">
        <v>21</v>
      </c>
      <c r="H196" s="24">
        <v>16</v>
      </c>
      <c r="I196" s="23">
        <v>2</v>
      </c>
      <c r="J196" s="24">
        <v>0</v>
      </c>
    </row>
    <row r="197" spans="1:10" ht="17.100000000000001" customHeight="1" x14ac:dyDescent="0.25">
      <c r="A197" s="19" t="s">
        <v>66</v>
      </c>
      <c r="C197" s="20" t="s">
        <v>163</v>
      </c>
      <c r="E197" s="23">
        <v>21</v>
      </c>
      <c r="F197" s="24">
        <v>7</v>
      </c>
      <c r="G197" s="23">
        <v>21</v>
      </c>
      <c r="H197" s="24">
        <v>13</v>
      </c>
      <c r="I197" s="23">
        <v>2</v>
      </c>
      <c r="J197" s="24">
        <v>0</v>
      </c>
    </row>
    <row r="198" spans="1:10" ht="17.100000000000001" customHeight="1" x14ac:dyDescent="0.25">
      <c r="A198" s="19" t="s">
        <v>67</v>
      </c>
      <c r="B198" s="25"/>
      <c r="C198" s="20" t="s">
        <v>164</v>
      </c>
      <c r="E198" s="23">
        <v>21</v>
      </c>
      <c r="F198" s="24">
        <v>12</v>
      </c>
      <c r="G198" s="23">
        <v>21</v>
      </c>
      <c r="H198" s="24">
        <v>13</v>
      </c>
      <c r="I198" s="23">
        <v>2</v>
      </c>
      <c r="J198" s="24">
        <v>0</v>
      </c>
    </row>
    <row r="199" spans="1:10" ht="17.100000000000001" customHeight="1" thickBot="1" x14ac:dyDescent="0.3">
      <c r="A199" s="19" t="s">
        <v>68</v>
      </c>
      <c r="B199" s="25"/>
      <c r="C199" s="20" t="s">
        <v>165</v>
      </c>
      <c r="E199" s="26">
        <v>21</v>
      </c>
      <c r="F199" s="27">
        <v>11</v>
      </c>
      <c r="G199" s="28">
        <v>21</v>
      </c>
      <c r="H199" s="29">
        <v>14</v>
      </c>
      <c r="I199" s="28">
        <v>2</v>
      </c>
      <c r="J199" s="29">
        <v>0</v>
      </c>
    </row>
    <row r="200" spans="1:10" ht="17.100000000000001" customHeight="1" thickBot="1" x14ac:dyDescent="0.3">
      <c r="A200" s="19" t="s">
        <v>69</v>
      </c>
      <c r="C200" s="152" t="s">
        <v>16</v>
      </c>
      <c r="D200" s="155"/>
      <c r="E200" s="155"/>
      <c r="F200" s="156"/>
      <c r="G200" s="12"/>
      <c r="H200" s="14"/>
      <c r="I200" s="30">
        <v>18</v>
      </c>
      <c r="J200" s="30">
        <v>0</v>
      </c>
    </row>
    <row r="201" spans="1:10" ht="17.100000000000001" customHeight="1" thickBot="1" x14ac:dyDescent="0.3">
      <c r="A201" s="19"/>
    </row>
    <row r="202" spans="1:10" ht="17.100000000000001" customHeight="1" thickBot="1" x14ac:dyDescent="0.3">
      <c r="A202" s="10" t="s">
        <v>47</v>
      </c>
      <c r="B202" s="11">
        <v>1</v>
      </c>
      <c r="C202" s="12"/>
      <c r="D202" s="13"/>
      <c r="E202" s="13"/>
      <c r="F202" s="10"/>
      <c r="G202" s="157">
        <v>44893</v>
      </c>
      <c r="H202" s="155"/>
      <c r="I202" s="155"/>
      <c r="J202" s="156"/>
    </row>
    <row r="203" spans="1:10" ht="17.100000000000001" customHeight="1" thickBot="1" x14ac:dyDescent="0.3">
      <c r="A203" s="14" t="s">
        <v>48</v>
      </c>
      <c r="B203" s="152" t="s">
        <v>16</v>
      </c>
      <c r="C203" s="155"/>
      <c r="D203" s="155"/>
      <c r="E203" s="156"/>
      <c r="F203" s="14"/>
      <c r="G203" s="152" t="s">
        <v>19</v>
      </c>
      <c r="H203" s="155"/>
      <c r="I203" s="155"/>
      <c r="J203" s="156"/>
    </row>
    <row r="204" spans="1:10" ht="17.100000000000001" customHeight="1" thickBot="1" x14ac:dyDescent="0.3">
      <c r="A204" s="15" t="s">
        <v>136</v>
      </c>
      <c r="B204" s="16" t="s">
        <v>49</v>
      </c>
      <c r="C204" s="12"/>
      <c r="D204" s="12"/>
      <c r="E204" s="12"/>
      <c r="F204" s="15"/>
      <c r="G204" s="16" t="s">
        <v>49</v>
      </c>
      <c r="H204" s="12"/>
      <c r="I204" s="12"/>
      <c r="J204" s="12"/>
    </row>
    <row r="205" spans="1:10" ht="17.100000000000001" customHeight="1" thickBot="1" x14ac:dyDescent="0.3">
      <c r="A205" s="12" t="s">
        <v>50</v>
      </c>
      <c r="B205" s="14" t="s">
        <v>51</v>
      </c>
      <c r="C205" s="152" t="s">
        <v>137</v>
      </c>
      <c r="D205" s="153"/>
      <c r="E205" s="154"/>
      <c r="F205" s="14"/>
      <c r="G205" s="14" t="s">
        <v>51</v>
      </c>
      <c r="H205" s="152" t="s">
        <v>91</v>
      </c>
      <c r="I205" s="153"/>
      <c r="J205" s="154"/>
    </row>
    <row r="206" spans="1:10" ht="17.100000000000001" customHeight="1" thickBot="1" x14ac:dyDescent="0.3">
      <c r="A206" s="14" t="s">
        <v>52</v>
      </c>
      <c r="B206" s="14" t="s">
        <v>53</v>
      </c>
      <c r="C206" s="152" t="s">
        <v>153</v>
      </c>
      <c r="D206" s="153"/>
      <c r="E206" s="154"/>
      <c r="F206" s="14" t="s">
        <v>52</v>
      </c>
      <c r="G206" s="14" t="s">
        <v>53</v>
      </c>
      <c r="H206" s="152" t="s">
        <v>92</v>
      </c>
      <c r="I206" s="153"/>
      <c r="J206" s="154"/>
    </row>
    <row r="207" spans="1:10" ht="17.100000000000001" customHeight="1" thickBot="1" x14ac:dyDescent="0.3">
      <c r="A207" s="12" t="s">
        <v>50</v>
      </c>
      <c r="B207" s="14" t="s">
        <v>54</v>
      </c>
      <c r="C207" s="152" t="s">
        <v>139</v>
      </c>
      <c r="D207" s="153"/>
      <c r="E207" s="154"/>
      <c r="F207" s="14"/>
      <c r="G207" s="14" t="s">
        <v>54</v>
      </c>
      <c r="H207" s="152" t="s">
        <v>166</v>
      </c>
      <c r="I207" s="153"/>
      <c r="J207" s="154"/>
    </row>
    <row r="208" spans="1:10" ht="17.100000000000001" customHeight="1" thickBot="1" x14ac:dyDescent="0.3">
      <c r="A208" s="12" t="s">
        <v>50</v>
      </c>
      <c r="B208" s="14" t="s">
        <v>51</v>
      </c>
      <c r="C208" s="152" t="s">
        <v>156</v>
      </c>
      <c r="D208" s="153"/>
      <c r="E208" s="154"/>
      <c r="F208" s="14"/>
      <c r="G208" s="14" t="s">
        <v>51</v>
      </c>
      <c r="H208" s="152" t="s">
        <v>93</v>
      </c>
      <c r="I208" s="153"/>
      <c r="J208" s="154"/>
    </row>
    <row r="209" spans="1:10" ht="17.100000000000001" customHeight="1" thickBot="1" x14ac:dyDescent="0.3">
      <c r="A209" s="14" t="s">
        <v>55</v>
      </c>
      <c r="B209" s="14" t="s">
        <v>53</v>
      </c>
      <c r="C209" s="152" t="s">
        <v>142</v>
      </c>
      <c r="D209" s="153"/>
      <c r="E209" s="154"/>
      <c r="F209" s="14" t="s">
        <v>55</v>
      </c>
      <c r="G209" s="14" t="s">
        <v>53</v>
      </c>
      <c r="H209" s="152" t="s">
        <v>167</v>
      </c>
      <c r="I209" s="153"/>
      <c r="J209" s="154"/>
    </row>
    <row r="210" spans="1:10" ht="17.100000000000001" customHeight="1" thickBot="1" x14ac:dyDescent="0.3">
      <c r="A210" s="12" t="s">
        <v>50</v>
      </c>
      <c r="B210" s="14" t="s">
        <v>54</v>
      </c>
      <c r="C210" s="152" t="s">
        <v>143</v>
      </c>
      <c r="D210" s="153"/>
      <c r="E210" s="154"/>
      <c r="F210" s="14"/>
      <c r="G210" s="14" t="s">
        <v>54</v>
      </c>
      <c r="H210" s="152" t="s">
        <v>168</v>
      </c>
      <c r="I210" s="153"/>
      <c r="J210" s="154"/>
    </row>
    <row r="211" spans="1:10" ht="17.100000000000001" customHeight="1" x14ac:dyDescent="0.25">
      <c r="A211" s="12" t="s">
        <v>50</v>
      </c>
      <c r="E211" s="17" t="s">
        <v>56</v>
      </c>
      <c r="F211" s="17"/>
      <c r="G211" s="17" t="s">
        <v>57</v>
      </c>
      <c r="H211" s="17"/>
      <c r="I211" s="17" t="s">
        <v>58</v>
      </c>
      <c r="J211" s="17"/>
    </row>
    <row r="212" spans="1:10" ht="17.100000000000001" customHeight="1" thickBot="1" x14ac:dyDescent="0.3">
      <c r="A212" s="12" t="s">
        <v>50</v>
      </c>
      <c r="E212" s="18" t="s">
        <v>48</v>
      </c>
      <c r="F212" s="18" t="s">
        <v>59</v>
      </c>
      <c r="G212" s="18" t="s">
        <v>48</v>
      </c>
      <c r="H212" s="18" t="s">
        <v>59</v>
      </c>
      <c r="I212" s="18" t="s">
        <v>48</v>
      </c>
      <c r="J212" s="18" t="s">
        <v>59</v>
      </c>
    </row>
    <row r="213" spans="1:10" ht="17.100000000000001" customHeight="1" x14ac:dyDescent="0.25">
      <c r="A213" s="19" t="s">
        <v>60</v>
      </c>
      <c r="C213" s="20" t="s">
        <v>169</v>
      </c>
      <c r="E213" s="21">
        <v>21</v>
      </c>
      <c r="F213" s="22">
        <v>6</v>
      </c>
      <c r="G213" s="21">
        <v>22</v>
      </c>
      <c r="H213" s="22">
        <v>20</v>
      </c>
      <c r="I213" s="21">
        <v>2</v>
      </c>
      <c r="J213" s="22">
        <v>0</v>
      </c>
    </row>
    <row r="214" spans="1:10" ht="17.100000000000001" customHeight="1" x14ac:dyDescent="0.25">
      <c r="A214" s="19" t="s">
        <v>61</v>
      </c>
      <c r="C214" s="20" t="s">
        <v>170</v>
      </c>
      <c r="E214" s="23">
        <v>21</v>
      </c>
      <c r="F214" s="24">
        <v>6</v>
      </c>
      <c r="G214" s="23">
        <v>21</v>
      </c>
      <c r="H214" s="24">
        <v>8</v>
      </c>
      <c r="I214" s="23">
        <v>2</v>
      </c>
      <c r="J214" s="24">
        <v>0</v>
      </c>
    </row>
    <row r="215" spans="1:10" ht="17.100000000000001" customHeight="1" x14ac:dyDescent="0.25">
      <c r="A215" s="19" t="s">
        <v>62</v>
      </c>
      <c r="C215" s="20" t="s">
        <v>171</v>
      </c>
      <c r="E215" s="23">
        <v>21</v>
      </c>
      <c r="F215" s="24">
        <v>2</v>
      </c>
      <c r="G215" s="23">
        <v>21</v>
      </c>
      <c r="H215" s="24">
        <v>9</v>
      </c>
      <c r="I215" s="23">
        <v>2</v>
      </c>
      <c r="J215" s="24">
        <v>0</v>
      </c>
    </row>
    <row r="216" spans="1:10" ht="17.100000000000001" customHeight="1" x14ac:dyDescent="0.25">
      <c r="A216" s="19" t="s">
        <v>63</v>
      </c>
      <c r="C216" s="20" t="s">
        <v>172</v>
      </c>
      <c r="E216" s="23">
        <v>21</v>
      </c>
      <c r="F216" s="24">
        <v>11</v>
      </c>
      <c r="G216" s="23">
        <v>21</v>
      </c>
      <c r="H216" s="24">
        <v>6</v>
      </c>
      <c r="I216" s="23">
        <v>2</v>
      </c>
      <c r="J216" s="24">
        <v>0</v>
      </c>
    </row>
    <row r="217" spans="1:10" ht="17.100000000000001" customHeight="1" x14ac:dyDescent="0.25">
      <c r="A217" s="19" t="s">
        <v>64</v>
      </c>
      <c r="C217" s="20" t="s">
        <v>173</v>
      </c>
      <c r="E217" s="23">
        <v>21</v>
      </c>
      <c r="F217" s="24">
        <v>16</v>
      </c>
      <c r="G217" s="23">
        <v>21</v>
      </c>
      <c r="H217" s="24">
        <v>6</v>
      </c>
      <c r="I217" s="23">
        <v>2</v>
      </c>
      <c r="J217" s="24">
        <v>0</v>
      </c>
    </row>
    <row r="218" spans="1:10" ht="17.100000000000001" customHeight="1" x14ac:dyDescent="0.25">
      <c r="A218" s="19" t="s">
        <v>65</v>
      </c>
      <c r="C218" s="20" t="s">
        <v>174</v>
      </c>
      <c r="E218" s="23">
        <v>21</v>
      </c>
      <c r="F218" s="24">
        <v>11</v>
      </c>
      <c r="G218" s="23">
        <v>21</v>
      </c>
      <c r="H218" s="24">
        <v>9</v>
      </c>
      <c r="I218" s="23">
        <v>2</v>
      </c>
      <c r="J218" s="24">
        <v>0</v>
      </c>
    </row>
    <row r="219" spans="1:10" ht="17.100000000000001" customHeight="1" x14ac:dyDescent="0.25">
      <c r="A219" s="19" t="s">
        <v>66</v>
      </c>
      <c r="C219" s="20" t="s">
        <v>175</v>
      </c>
      <c r="E219" s="23">
        <v>21</v>
      </c>
      <c r="F219" s="24">
        <v>4</v>
      </c>
      <c r="G219" s="23">
        <v>21</v>
      </c>
      <c r="H219" s="24">
        <v>16</v>
      </c>
      <c r="I219" s="23">
        <v>2</v>
      </c>
      <c r="J219" s="24">
        <v>0</v>
      </c>
    </row>
    <row r="220" spans="1:10" ht="17.100000000000001" customHeight="1" x14ac:dyDescent="0.25">
      <c r="A220" s="19" t="s">
        <v>67</v>
      </c>
      <c r="B220" s="25"/>
      <c r="C220" s="20" t="s">
        <v>176</v>
      </c>
      <c r="E220" s="23">
        <v>21</v>
      </c>
      <c r="F220" s="24">
        <v>17</v>
      </c>
      <c r="G220" s="23">
        <v>21</v>
      </c>
      <c r="H220" s="24">
        <v>9</v>
      </c>
      <c r="I220" s="23">
        <v>2</v>
      </c>
      <c r="J220" s="24">
        <v>0</v>
      </c>
    </row>
    <row r="221" spans="1:10" ht="17.100000000000001" customHeight="1" thickBot="1" x14ac:dyDescent="0.3">
      <c r="A221" s="19" t="s">
        <v>68</v>
      </c>
      <c r="B221" s="25"/>
      <c r="C221" s="20" t="s">
        <v>177</v>
      </c>
      <c r="E221" s="26">
        <v>21</v>
      </c>
      <c r="F221" s="27">
        <v>13</v>
      </c>
      <c r="G221" s="28">
        <v>21</v>
      </c>
      <c r="H221" s="29">
        <v>13</v>
      </c>
      <c r="I221" s="28">
        <v>2</v>
      </c>
      <c r="J221" s="29">
        <v>0</v>
      </c>
    </row>
    <row r="222" spans="1:10" ht="17.100000000000001" customHeight="1" thickBot="1" x14ac:dyDescent="0.3">
      <c r="A222" s="19" t="s">
        <v>69</v>
      </c>
      <c r="C222" s="152" t="s">
        <v>16</v>
      </c>
      <c r="D222" s="155"/>
      <c r="E222" s="155"/>
      <c r="F222" s="156"/>
      <c r="G222" s="12"/>
      <c r="H222" s="14"/>
      <c r="I222" s="30">
        <v>18</v>
      </c>
      <c r="J222" s="30">
        <v>0</v>
      </c>
    </row>
    <row r="223" spans="1:10" ht="17.100000000000001" customHeight="1" thickBot="1" x14ac:dyDescent="0.3">
      <c r="A223" s="19"/>
    </row>
    <row r="224" spans="1:10" ht="17.100000000000001" customHeight="1" thickBot="1" x14ac:dyDescent="0.3">
      <c r="A224" s="10" t="s">
        <v>47</v>
      </c>
      <c r="B224" s="11">
        <v>1</v>
      </c>
      <c r="C224" s="12"/>
      <c r="D224" s="13"/>
      <c r="E224" s="13"/>
      <c r="F224" s="10"/>
      <c r="G224" s="157">
        <v>44984</v>
      </c>
      <c r="H224" s="155"/>
      <c r="I224" s="155"/>
      <c r="J224" s="156"/>
    </row>
    <row r="225" spans="1:10" ht="17.100000000000001" customHeight="1" thickBot="1" x14ac:dyDescent="0.3">
      <c r="A225" s="14" t="s">
        <v>48</v>
      </c>
      <c r="B225" s="152" t="s">
        <v>16</v>
      </c>
      <c r="C225" s="155"/>
      <c r="D225" s="155"/>
      <c r="E225" s="156"/>
      <c r="F225" s="14"/>
      <c r="G225" s="152" t="s">
        <v>21</v>
      </c>
      <c r="H225" s="155"/>
      <c r="I225" s="155"/>
      <c r="J225" s="156"/>
    </row>
    <row r="226" spans="1:10" ht="17.100000000000001" customHeight="1" thickBot="1" x14ac:dyDescent="0.3">
      <c r="A226" s="15"/>
      <c r="B226" s="16" t="s">
        <v>49</v>
      </c>
      <c r="C226" s="12"/>
      <c r="D226" s="12"/>
      <c r="E226" s="12"/>
      <c r="F226" s="15"/>
      <c r="G226" s="16" t="s">
        <v>49</v>
      </c>
      <c r="H226" s="12"/>
      <c r="I226" s="12"/>
      <c r="J226" s="12"/>
    </row>
    <row r="227" spans="1:10" ht="17.100000000000001" customHeight="1" thickBot="1" x14ac:dyDescent="0.3">
      <c r="A227" s="12" t="s">
        <v>50</v>
      </c>
      <c r="B227" s="14" t="s">
        <v>51</v>
      </c>
      <c r="C227" s="152" t="s">
        <v>139</v>
      </c>
      <c r="D227" s="153"/>
      <c r="E227" s="154"/>
      <c r="F227" s="14"/>
      <c r="G227" s="14" t="s">
        <v>51</v>
      </c>
      <c r="H227" s="152" t="s">
        <v>178</v>
      </c>
      <c r="I227" s="153"/>
      <c r="J227" s="154"/>
    </row>
    <row r="228" spans="1:10" ht="17.100000000000001" customHeight="1" thickBot="1" x14ac:dyDescent="0.3">
      <c r="A228" s="14" t="s">
        <v>52</v>
      </c>
      <c r="B228" s="14" t="s">
        <v>53</v>
      </c>
      <c r="C228" s="152" t="s">
        <v>137</v>
      </c>
      <c r="D228" s="153"/>
      <c r="E228" s="154"/>
      <c r="F228" s="14" t="s">
        <v>52</v>
      </c>
      <c r="G228" s="14" t="s">
        <v>53</v>
      </c>
      <c r="H228" s="152" t="s">
        <v>179</v>
      </c>
      <c r="I228" s="153"/>
      <c r="J228" s="154"/>
    </row>
    <row r="229" spans="1:10" ht="17.100000000000001" customHeight="1" thickBot="1" x14ac:dyDescent="0.3">
      <c r="A229" s="12" t="s">
        <v>50</v>
      </c>
      <c r="B229" s="14" t="s">
        <v>54</v>
      </c>
      <c r="C229" s="152" t="s">
        <v>153</v>
      </c>
      <c r="D229" s="153"/>
      <c r="E229" s="154"/>
      <c r="F229" s="14"/>
      <c r="G229" s="14" t="s">
        <v>54</v>
      </c>
      <c r="H229" s="152" t="s">
        <v>180</v>
      </c>
      <c r="I229" s="153"/>
      <c r="J229" s="154"/>
    </row>
    <row r="230" spans="1:10" ht="17.100000000000001" customHeight="1" thickBot="1" x14ac:dyDescent="0.3">
      <c r="A230" s="12" t="s">
        <v>50</v>
      </c>
      <c r="B230" s="14" t="s">
        <v>51</v>
      </c>
      <c r="C230" s="152" t="s">
        <v>156</v>
      </c>
      <c r="D230" s="153"/>
      <c r="E230" s="154"/>
      <c r="F230" s="14"/>
      <c r="G230" s="14" t="s">
        <v>51</v>
      </c>
      <c r="H230" s="152" t="s">
        <v>181</v>
      </c>
      <c r="I230" s="153"/>
      <c r="J230" s="154"/>
    </row>
    <row r="231" spans="1:10" ht="17.100000000000001" customHeight="1" thickBot="1" x14ac:dyDescent="0.3">
      <c r="A231" s="14" t="s">
        <v>55</v>
      </c>
      <c r="B231" s="14" t="s">
        <v>53</v>
      </c>
      <c r="C231" s="152" t="s">
        <v>142</v>
      </c>
      <c r="D231" s="153"/>
      <c r="E231" s="154"/>
      <c r="F231" s="14" t="s">
        <v>55</v>
      </c>
      <c r="G231" s="14" t="s">
        <v>53</v>
      </c>
      <c r="H231" s="152" t="s">
        <v>182</v>
      </c>
      <c r="I231" s="153"/>
      <c r="J231" s="154"/>
    </row>
    <row r="232" spans="1:10" ht="17.100000000000001" customHeight="1" thickBot="1" x14ac:dyDescent="0.3">
      <c r="A232" s="12" t="s">
        <v>50</v>
      </c>
      <c r="B232" s="14" t="s">
        <v>54</v>
      </c>
      <c r="C232" s="152" t="s">
        <v>183</v>
      </c>
      <c r="D232" s="153"/>
      <c r="E232" s="154"/>
      <c r="F232" s="14"/>
      <c r="G232" s="14" t="s">
        <v>54</v>
      </c>
      <c r="H232" s="152" t="s">
        <v>184</v>
      </c>
      <c r="I232" s="153"/>
      <c r="J232" s="154"/>
    </row>
    <row r="233" spans="1:10" ht="17.100000000000001" customHeight="1" x14ac:dyDescent="0.25">
      <c r="A233" s="12" t="s">
        <v>50</v>
      </c>
      <c r="E233" s="17" t="s">
        <v>56</v>
      </c>
      <c r="F233" s="17"/>
      <c r="G233" s="17" t="s">
        <v>57</v>
      </c>
      <c r="H233" s="17"/>
      <c r="I233" s="17" t="s">
        <v>58</v>
      </c>
      <c r="J233" s="17"/>
    </row>
    <row r="234" spans="1:10" ht="17.100000000000001" customHeight="1" thickBot="1" x14ac:dyDescent="0.3">
      <c r="A234" s="12" t="s">
        <v>50</v>
      </c>
      <c r="E234" s="18" t="s">
        <v>48</v>
      </c>
      <c r="F234" s="18" t="s">
        <v>59</v>
      </c>
      <c r="G234" s="18" t="s">
        <v>48</v>
      </c>
      <c r="H234" s="18" t="s">
        <v>59</v>
      </c>
      <c r="I234" s="18" t="s">
        <v>48</v>
      </c>
      <c r="J234" s="18" t="s">
        <v>59</v>
      </c>
    </row>
    <row r="235" spans="1:10" ht="17.100000000000001" customHeight="1" x14ac:dyDescent="0.25">
      <c r="A235" s="19" t="s">
        <v>60</v>
      </c>
      <c r="C235" s="20" t="s">
        <v>185</v>
      </c>
      <c r="E235" s="21">
        <v>21</v>
      </c>
      <c r="F235" s="22">
        <v>5</v>
      </c>
      <c r="G235" s="21">
        <v>21</v>
      </c>
      <c r="H235" s="22">
        <v>7</v>
      </c>
      <c r="I235" s="21">
        <v>2</v>
      </c>
      <c r="J235" s="22">
        <v>0</v>
      </c>
    </row>
    <row r="236" spans="1:10" ht="17.100000000000001" customHeight="1" x14ac:dyDescent="0.25">
      <c r="A236" s="19" t="s">
        <v>61</v>
      </c>
      <c r="C236" s="20" t="s">
        <v>186</v>
      </c>
      <c r="E236" s="23">
        <v>21</v>
      </c>
      <c r="F236" s="24">
        <v>8</v>
      </c>
      <c r="G236" s="23">
        <v>21</v>
      </c>
      <c r="H236" s="24">
        <v>8</v>
      </c>
      <c r="I236" s="23">
        <v>2</v>
      </c>
      <c r="J236" s="24">
        <v>0</v>
      </c>
    </row>
    <row r="237" spans="1:10" ht="17.100000000000001" customHeight="1" x14ac:dyDescent="0.25">
      <c r="A237" s="19" t="s">
        <v>62</v>
      </c>
      <c r="C237" s="20" t="s">
        <v>187</v>
      </c>
      <c r="E237" s="23">
        <v>21</v>
      </c>
      <c r="F237" s="24">
        <v>6</v>
      </c>
      <c r="G237" s="23">
        <v>21</v>
      </c>
      <c r="H237" s="24">
        <v>5</v>
      </c>
      <c r="I237" s="23">
        <v>2</v>
      </c>
      <c r="J237" s="24">
        <v>0</v>
      </c>
    </row>
    <row r="238" spans="1:10" ht="17.100000000000001" customHeight="1" x14ac:dyDescent="0.25">
      <c r="A238" s="19" t="s">
        <v>63</v>
      </c>
      <c r="C238" s="20" t="s">
        <v>188</v>
      </c>
      <c r="E238" s="23">
        <v>21</v>
      </c>
      <c r="F238" s="24">
        <v>6</v>
      </c>
      <c r="G238" s="23">
        <v>21</v>
      </c>
      <c r="H238" s="24">
        <v>10</v>
      </c>
      <c r="I238" s="23">
        <v>2</v>
      </c>
      <c r="J238" s="24">
        <v>0</v>
      </c>
    </row>
    <row r="239" spans="1:10" ht="17.100000000000001" customHeight="1" x14ac:dyDescent="0.25">
      <c r="A239" s="19" t="s">
        <v>64</v>
      </c>
      <c r="C239" s="20" t="s">
        <v>189</v>
      </c>
      <c r="E239" s="23">
        <v>21</v>
      </c>
      <c r="F239" s="24">
        <v>8</v>
      </c>
      <c r="G239" s="23">
        <v>21</v>
      </c>
      <c r="H239" s="24">
        <v>8</v>
      </c>
      <c r="I239" s="23">
        <v>2</v>
      </c>
      <c r="J239" s="24">
        <v>0</v>
      </c>
    </row>
    <row r="240" spans="1:10" ht="17.100000000000001" customHeight="1" x14ac:dyDescent="0.25">
      <c r="A240" s="19" t="s">
        <v>65</v>
      </c>
      <c r="C240" s="20" t="s">
        <v>190</v>
      </c>
      <c r="E240" s="23">
        <v>21</v>
      </c>
      <c r="F240" s="24">
        <v>10</v>
      </c>
      <c r="G240" s="23">
        <v>21</v>
      </c>
      <c r="H240" s="24">
        <v>3</v>
      </c>
      <c r="I240" s="23">
        <v>2</v>
      </c>
      <c r="J240" s="24">
        <v>0</v>
      </c>
    </row>
    <row r="241" spans="1:10" ht="17.100000000000001" customHeight="1" x14ac:dyDescent="0.25">
      <c r="A241" s="19" t="s">
        <v>66</v>
      </c>
      <c r="C241" s="20" t="s">
        <v>191</v>
      </c>
      <c r="E241" s="23">
        <v>21</v>
      </c>
      <c r="F241" s="24">
        <v>6</v>
      </c>
      <c r="G241" s="23">
        <v>21</v>
      </c>
      <c r="H241" s="24">
        <v>3</v>
      </c>
      <c r="I241" s="23">
        <v>2</v>
      </c>
      <c r="J241" s="24">
        <v>0</v>
      </c>
    </row>
    <row r="242" spans="1:10" ht="17.100000000000001" customHeight="1" x14ac:dyDescent="0.25">
      <c r="A242" s="19" t="s">
        <v>67</v>
      </c>
      <c r="B242" s="25"/>
      <c r="C242" s="20" t="s">
        <v>192</v>
      </c>
      <c r="E242" s="23">
        <v>21</v>
      </c>
      <c r="F242" s="24">
        <v>5</v>
      </c>
      <c r="G242" s="23">
        <v>21</v>
      </c>
      <c r="H242" s="24">
        <v>5</v>
      </c>
      <c r="I242" s="23">
        <v>2</v>
      </c>
      <c r="J242" s="24">
        <v>0</v>
      </c>
    </row>
    <row r="243" spans="1:10" ht="17.100000000000001" customHeight="1" thickBot="1" x14ac:dyDescent="0.3">
      <c r="A243" s="19" t="s">
        <v>68</v>
      </c>
      <c r="B243" s="25"/>
      <c r="C243" s="20" t="s">
        <v>193</v>
      </c>
      <c r="E243" s="26">
        <v>21</v>
      </c>
      <c r="F243" s="27">
        <v>8</v>
      </c>
      <c r="G243" s="28">
        <v>21</v>
      </c>
      <c r="H243" s="29">
        <v>17</v>
      </c>
      <c r="I243" s="28">
        <v>2</v>
      </c>
      <c r="J243" s="29">
        <v>0</v>
      </c>
    </row>
    <row r="244" spans="1:10" ht="17.100000000000001" customHeight="1" thickBot="1" x14ac:dyDescent="0.3">
      <c r="A244" s="19" t="s">
        <v>69</v>
      </c>
      <c r="C244" s="152" t="s">
        <v>16</v>
      </c>
      <c r="D244" s="155"/>
      <c r="E244" s="155"/>
      <c r="F244" s="156"/>
      <c r="G244" s="12"/>
      <c r="H244" s="14"/>
      <c r="I244" s="30">
        <v>18</v>
      </c>
      <c r="J244" s="30">
        <v>0</v>
      </c>
    </row>
    <row r="245" spans="1:10" ht="17.100000000000001" customHeight="1" thickBot="1" x14ac:dyDescent="0.3">
      <c r="A245" s="19"/>
    </row>
    <row r="246" spans="1:10" ht="17.100000000000001" customHeight="1" thickBot="1" x14ac:dyDescent="0.3">
      <c r="A246" s="10" t="s">
        <v>47</v>
      </c>
      <c r="B246" s="11">
        <v>1</v>
      </c>
      <c r="C246" s="12"/>
      <c r="D246" s="13"/>
      <c r="E246" s="13"/>
      <c r="F246" s="10"/>
      <c r="G246" s="157">
        <v>45019</v>
      </c>
      <c r="H246" s="155"/>
      <c r="I246" s="155"/>
      <c r="J246" s="156"/>
    </row>
    <row r="247" spans="1:10" ht="17.100000000000001" customHeight="1" thickBot="1" x14ac:dyDescent="0.3">
      <c r="A247" s="14" t="s">
        <v>48</v>
      </c>
      <c r="B247" s="152" t="s">
        <v>16</v>
      </c>
      <c r="C247" s="155"/>
      <c r="D247" s="155"/>
      <c r="E247" s="156"/>
      <c r="F247" s="14"/>
      <c r="G247" s="152" t="s">
        <v>20</v>
      </c>
      <c r="H247" s="155"/>
      <c r="I247" s="155"/>
      <c r="J247" s="156"/>
    </row>
    <row r="248" spans="1:10" ht="17.100000000000001" customHeight="1" thickBot="1" x14ac:dyDescent="0.3">
      <c r="A248" s="15" t="s">
        <v>136</v>
      </c>
      <c r="B248" s="16" t="s">
        <v>49</v>
      </c>
      <c r="C248" s="12"/>
      <c r="D248" s="12"/>
      <c r="E248" s="12"/>
      <c r="F248" s="15"/>
      <c r="G248" s="16" t="s">
        <v>49</v>
      </c>
      <c r="H248" s="12"/>
      <c r="I248" s="12"/>
      <c r="J248" s="12"/>
    </row>
    <row r="249" spans="1:10" ht="17.100000000000001" customHeight="1" thickBot="1" x14ac:dyDescent="0.3">
      <c r="A249" s="12" t="s">
        <v>50</v>
      </c>
      <c r="B249" s="14" t="s">
        <v>51</v>
      </c>
      <c r="C249" s="152" t="s">
        <v>137</v>
      </c>
      <c r="D249" s="153"/>
      <c r="E249" s="154"/>
      <c r="F249" s="14"/>
      <c r="G249" s="14" t="s">
        <v>51</v>
      </c>
      <c r="H249" s="152" t="s">
        <v>194</v>
      </c>
      <c r="I249" s="153"/>
      <c r="J249" s="154"/>
    </row>
    <row r="250" spans="1:10" ht="17.100000000000001" customHeight="1" thickBot="1" x14ac:dyDescent="0.3">
      <c r="A250" s="14" t="s">
        <v>52</v>
      </c>
      <c r="B250" s="14" t="s">
        <v>53</v>
      </c>
      <c r="C250" s="152" t="s">
        <v>195</v>
      </c>
      <c r="D250" s="153"/>
      <c r="E250" s="154"/>
      <c r="F250" s="14" t="s">
        <v>52</v>
      </c>
      <c r="G250" s="14" t="s">
        <v>53</v>
      </c>
      <c r="H250" s="152" t="s">
        <v>196</v>
      </c>
      <c r="I250" s="153"/>
      <c r="J250" s="154"/>
    </row>
    <row r="251" spans="1:10" ht="17.100000000000001" customHeight="1" thickBot="1" x14ac:dyDescent="0.3">
      <c r="A251" s="12" t="s">
        <v>50</v>
      </c>
      <c r="B251" s="14" t="s">
        <v>54</v>
      </c>
      <c r="C251" s="152" t="s">
        <v>139</v>
      </c>
      <c r="D251" s="153"/>
      <c r="E251" s="154"/>
      <c r="F251" s="14"/>
      <c r="G251" s="14" t="s">
        <v>54</v>
      </c>
      <c r="H251" s="152" t="s">
        <v>197</v>
      </c>
      <c r="I251" s="153"/>
      <c r="J251" s="154"/>
    </row>
    <row r="252" spans="1:10" ht="17.100000000000001" customHeight="1" thickBot="1" x14ac:dyDescent="0.3">
      <c r="A252" s="12" t="s">
        <v>50</v>
      </c>
      <c r="B252" s="14" t="s">
        <v>51</v>
      </c>
      <c r="C252" s="152" t="s">
        <v>156</v>
      </c>
      <c r="D252" s="153"/>
      <c r="E252" s="154"/>
      <c r="F252" s="14"/>
      <c r="G252" s="14" t="s">
        <v>51</v>
      </c>
      <c r="H252" s="152" t="s">
        <v>198</v>
      </c>
      <c r="I252" s="153"/>
      <c r="J252" s="154"/>
    </row>
    <row r="253" spans="1:10" ht="17.100000000000001" customHeight="1" thickBot="1" x14ac:dyDescent="0.3">
      <c r="A253" s="14" t="s">
        <v>55</v>
      </c>
      <c r="B253" s="14" t="s">
        <v>53</v>
      </c>
      <c r="C253" s="152" t="s">
        <v>142</v>
      </c>
      <c r="D253" s="153"/>
      <c r="E253" s="154"/>
      <c r="F253" s="14" t="s">
        <v>55</v>
      </c>
      <c r="G253" s="14" t="s">
        <v>53</v>
      </c>
      <c r="H253" s="152" t="s">
        <v>199</v>
      </c>
      <c r="I253" s="153"/>
      <c r="J253" s="154"/>
    </row>
    <row r="254" spans="1:10" ht="17.100000000000001" customHeight="1" thickBot="1" x14ac:dyDescent="0.3">
      <c r="A254" s="12" t="s">
        <v>50</v>
      </c>
      <c r="B254" s="14" t="s">
        <v>54</v>
      </c>
      <c r="C254" s="152" t="s">
        <v>143</v>
      </c>
      <c r="D254" s="153"/>
      <c r="E254" s="154"/>
      <c r="F254" s="14"/>
      <c r="G254" s="14" t="s">
        <v>54</v>
      </c>
      <c r="H254" s="152" t="s">
        <v>200</v>
      </c>
      <c r="I254" s="153"/>
      <c r="J254" s="154"/>
    </row>
    <row r="255" spans="1:10" ht="17.100000000000001" customHeight="1" x14ac:dyDescent="0.25">
      <c r="A255" s="12" t="s">
        <v>50</v>
      </c>
      <c r="E255" s="17" t="s">
        <v>56</v>
      </c>
      <c r="F255" s="17"/>
      <c r="G255" s="17" t="s">
        <v>57</v>
      </c>
      <c r="H255" s="17"/>
      <c r="I255" s="17" t="s">
        <v>58</v>
      </c>
      <c r="J255" s="17"/>
    </row>
    <row r="256" spans="1:10" ht="17.100000000000001" customHeight="1" thickBot="1" x14ac:dyDescent="0.3">
      <c r="A256" s="12" t="s">
        <v>50</v>
      </c>
      <c r="E256" s="18" t="s">
        <v>48</v>
      </c>
      <c r="F256" s="18" t="s">
        <v>59</v>
      </c>
      <c r="G256" s="18" t="s">
        <v>48</v>
      </c>
      <c r="H256" s="18" t="s">
        <v>59</v>
      </c>
      <c r="I256" s="18" t="s">
        <v>48</v>
      </c>
      <c r="J256" s="18" t="s">
        <v>59</v>
      </c>
    </row>
    <row r="257" spans="1:10" ht="17.100000000000001" customHeight="1" x14ac:dyDescent="0.25">
      <c r="A257" s="19" t="s">
        <v>60</v>
      </c>
      <c r="C257" s="20" t="s">
        <v>201</v>
      </c>
      <c r="E257" s="21">
        <v>21</v>
      </c>
      <c r="F257" s="22">
        <v>17</v>
      </c>
      <c r="G257" s="21">
        <v>21</v>
      </c>
      <c r="H257" s="22">
        <v>9</v>
      </c>
      <c r="I257" s="21">
        <v>2</v>
      </c>
      <c r="J257" s="22">
        <v>0</v>
      </c>
    </row>
    <row r="258" spans="1:10" ht="17.100000000000001" customHeight="1" x14ac:dyDescent="0.25">
      <c r="A258" s="19" t="s">
        <v>61</v>
      </c>
      <c r="C258" s="20" t="s">
        <v>202</v>
      </c>
      <c r="E258" s="23">
        <v>21</v>
      </c>
      <c r="F258" s="24">
        <v>10</v>
      </c>
      <c r="G258" s="23">
        <v>21</v>
      </c>
      <c r="H258" s="24">
        <v>13</v>
      </c>
      <c r="I258" s="23">
        <v>2</v>
      </c>
      <c r="J258" s="24">
        <v>0</v>
      </c>
    </row>
    <row r="259" spans="1:10" ht="17.100000000000001" customHeight="1" x14ac:dyDescent="0.25">
      <c r="A259" s="19" t="s">
        <v>62</v>
      </c>
      <c r="C259" s="20" t="s">
        <v>203</v>
      </c>
      <c r="E259" s="23">
        <v>19</v>
      </c>
      <c r="F259" s="24">
        <v>21</v>
      </c>
      <c r="G259" s="23">
        <v>19</v>
      </c>
      <c r="H259" s="24">
        <v>21</v>
      </c>
      <c r="I259" s="23">
        <v>0</v>
      </c>
      <c r="J259" s="24">
        <v>2</v>
      </c>
    </row>
    <row r="260" spans="1:10" ht="17.100000000000001" customHeight="1" x14ac:dyDescent="0.25">
      <c r="A260" s="19" t="s">
        <v>63</v>
      </c>
      <c r="C260" s="20" t="s">
        <v>204</v>
      </c>
      <c r="E260" s="23">
        <v>21</v>
      </c>
      <c r="F260" s="24">
        <v>8</v>
      </c>
      <c r="G260" s="23">
        <v>21</v>
      </c>
      <c r="H260" s="24">
        <v>8</v>
      </c>
      <c r="I260" s="23">
        <v>2</v>
      </c>
      <c r="J260" s="24">
        <v>0</v>
      </c>
    </row>
    <row r="261" spans="1:10" ht="17.100000000000001" customHeight="1" x14ac:dyDescent="0.25">
      <c r="A261" s="19" t="s">
        <v>64</v>
      </c>
      <c r="C261" s="20" t="s">
        <v>205</v>
      </c>
      <c r="E261" s="23">
        <v>21</v>
      </c>
      <c r="F261" s="24">
        <v>14</v>
      </c>
      <c r="G261" s="23">
        <v>15</v>
      </c>
      <c r="H261" s="24">
        <v>21</v>
      </c>
      <c r="I261" s="23">
        <v>1</v>
      </c>
      <c r="J261" s="24">
        <v>1</v>
      </c>
    </row>
    <row r="262" spans="1:10" ht="17.100000000000001" customHeight="1" x14ac:dyDescent="0.25">
      <c r="A262" s="19" t="s">
        <v>65</v>
      </c>
      <c r="C262" s="20" t="s">
        <v>206</v>
      </c>
      <c r="E262" s="23">
        <v>21</v>
      </c>
      <c r="F262" s="24">
        <v>12</v>
      </c>
      <c r="G262" s="23">
        <v>21</v>
      </c>
      <c r="H262" s="24">
        <v>13</v>
      </c>
      <c r="I262" s="23">
        <v>2</v>
      </c>
      <c r="J262" s="24">
        <v>0</v>
      </c>
    </row>
    <row r="263" spans="1:10" ht="17.100000000000001" customHeight="1" x14ac:dyDescent="0.25">
      <c r="A263" s="19" t="s">
        <v>66</v>
      </c>
      <c r="C263" s="20" t="s">
        <v>207</v>
      </c>
      <c r="E263" s="23">
        <v>21</v>
      </c>
      <c r="F263" s="24">
        <v>9</v>
      </c>
      <c r="G263" s="23">
        <v>21</v>
      </c>
      <c r="H263" s="24">
        <v>16</v>
      </c>
      <c r="I263" s="23">
        <v>2</v>
      </c>
      <c r="J263" s="24">
        <v>0</v>
      </c>
    </row>
    <row r="264" spans="1:10" ht="17.100000000000001" customHeight="1" x14ac:dyDescent="0.25">
      <c r="A264" s="19" t="s">
        <v>67</v>
      </c>
      <c r="B264" s="25"/>
      <c r="C264" s="20" t="s">
        <v>208</v>
      </c>
      <c r="E264" s="23">
        <v>17</v>
      </c>
      <c r="F264" s="24">
        <v>21</v>
      </c>
      <c r="G264" s="23">
        <v>15</v>
      </c>
      <c r="H264" s="24">
        <v>21</v>
      </c>
      <c r="I264" s="23">
        <v>0</v>
      </c>
      <c r="J264" s="24">
        <v>2</v>
      </c>
    </row>
    <row r="265" spans="1:10" ht="17.100000000000001" customHeight="1" thickBot="1" x14ac:dyDescent="0.3">
      <c r="A265" s="19" t="s">
        <v>68</v>
      </c>
      <c r="B265" s="25"/>
      <c r="C265" s="20" t="s">
        <v>209</v>
      </c>
      <c r="E265" s="26">
        <v>21</v>
      </c>
      <c r="F265" s="27">
        <v>11</v>
      </c>
      <c r="G265" s="28">
        <v>21</v>
      </c>
      <c r="H265" s="29">
        <v>13</v>
      </c>
      <c r="I265" s="28">
        <v>2</v>
      </c>
      <c r="J265" s="29">
        <v>0</v>
      </c>
    </row>
    <row r="266" spans="1:10" ht="17.100000000000001" customHeight="1" thickBot="1" x14ac:dyDescent="0.3">
      <c r="A266" s="19" t="s">
        <v>69</v>
      </c>
      <c r="C266" s="152" t="s">
        <v>16</v>
      </c>
      <c r="D266" s="155"/>
      <c r="E266" s="155"/>
      <c r="F266" s="156"/>
      <c r="G266" s="12"/>
      <c r="H266" s="14"/>
      <c r="I266" s="30">
        <v>13</v>
      </c>
      <c r="J266" s="30">
        <v>5</v>
      </c>
    </row>
    <row r="267" spans="1:10" ht="17.100000000000001" customHeight="1" thickBot="1" x14ac:dyDescent="0.3">
      <c r="A267" s="19"/>
    </row>
    <row r="268" spans="1:10" ht="17.100000000000001" customHeight="1" thickBot="1" x14ac:dyDescent="0.3">
      <c r="A268" s="10" t="s">
        <v>47</v>
      </c>
      <c r="B268" s="11">
        <v>1</v>
      </c>
      <c r="C268" s="12"/>
      <c r="D268" s="13"/>
      <c r="E268" s="13"/>
      <c r="F268" s="10"/>
      <c r="G268" s="157">
        <v>44970</v>
      </c>
      <c r="H268" s="155"/>
      <c r="I268" s="155"/>
      <c r="J268" s="156"/>
    </row>
    <row r="269" spans="1:10" ht="17.100000000000001" customHeight="1" thickBot="1" x14ac:dyDescent="0.3">
      <c r="A269" s="14" t="s">
        <v>48</v>
      </c>
      <c r="B269" s="152" t="s">
        <v>16</v>
      </c>
      <c r="C269" s="155"/>
      <c r="D269" s="155"/>
      <c r="E269" s="156"/>
      <c r="F269" s="14"/>
      <c r="G269" s="152" t="s">
        <v>18</v>
      </c>
      <c r="H269" s="155"/>
      <c r="I269" s="155"/>
      <c r="J269" s="156"/>
    </row>
    <row r="270" spans="1:10" ht="17.100000000000001" customHeight="1" thickBot="1" x14ac:dyDescent="0.3">
      <c r="A270" s="15"/>
      <c r="B270" s="16" t="s">
        <v>49</v>
      </c>
      <c r="C270" s="12"/>
      <c r="D270" s="12"/>
      <c r="E270" s="12"/>
      <c r="F270" s="15"/>
      <c r="G270" s="16" t="s">
        <v>49</v>
      </c>
      <c r="H270" s="12"/>
      <c r="I270" s="12"/>
      <c r="J270" s="12"/>
    </row>
    <row r="271" spans="1:10" ht="17.100000000000001" customHeight="1" thickBot="1" x14ac:dyDescent="0.3">
      <c r="A271" s="12" t="s">
        <v>50</v>
      </c>
      <c r="B271" s="14" t="s">
        <v>51</v>
      </c>
      <c r="C271" s="152" t="s">
        <v>137</v>
      </c>
      <c r="D271" s="153"/>
      <c r="E271" s="154"/>
      <c r="F271" s="14"/>
      <c r="G271" s="14" t="s">
        <v>51</v>
      </c>
      <c r="H271" s="152" t="s">
        <v>210</v>
      </c>
      <c r="I271" s="153"/>
      <c r="J271" s="154"/>
    </row>
    <row r="272" spans="1:10" ht="17.100000000000001" customHeight="1" thickBot="1" x14ac:dyDescent="0.3">
      <c r="A272" s="14" t="s">
        <v>52</v>
      </c>
      <c r="B272" s="14" t="s">
        <v>53</v>
      </c>
      <c r="C272" s="152" t="s">
        <v>153</v>
      </c>
      <c r="D272" s="153"/>
      <c r="E272" s="154"/>
      <c r="F272" s="14" t="s">
        <v>52</v>
      </c>
      <c r="G272" s="14" t="s">
        <v>53</v>
      </c>
      <c r="H272" s="152" t="s">
        <v>105</v>
      </c>
      <c r="I272" s="153"/>
      <c r="J272" s="154"/>
    </row>
    <row r="273" spans="1:10" ht="17.100000000000001" customHeight="1" thickBot="1" x14ac:dyDescent="0.3">
      <c r="A273" s="12" t="s">
        <v>50</v>
      </c>
      <c r="B273" s="14" t="s">
        <v>54</v>
      </c>
      <c r="C273" s="152" t="s">
        <v>139</v>
      </c>
      <c r="D273" s="153"/>
      <c r="E273" s="154"/>
      <c r="F273" s="14"/>
      <c r="G273" s="14" t="s">
        <v>54</v>
      </c>
      <c r="H273" s="152" t="s">
        <v>211</v>
      </c>
      <c r="I273" s="153"/>
      <c r="J273" s="154"/>
    </row>
    <row r="274" spans="1:10" ht="17.100000000000001" customHeight="1" thickBot="1" x14ac:dyDescent="0.3">
      <c r="A274" s="12" t="s">
        <v>50</v>
      </c>
      <c r="B274" s="14" t="s">
        <v>51</v>
      </c>
      <c r="C274" s="152" t="s">
        <v>141</v>
      </c>
      <c r="D274" s="153"/>
      <c r="E274" s="154"/>
      <c r="F274" s="14"/>
      <c r="G274" s="14" t="s">
        <v>51</v>
      </c>
      <c r="H274" s="152" t="s">
        <v>110</v>
      </c>
      <c r="I274" s="153"/>
      <c r="J274" s="154"/>
    </row>
    <row r="275" spans="1:10" ht="17.100000000000001" customHeight="1" thickBot="1" x14ac:dyDescent="0.3">
      <c r="A275" s="14" t="s">
        <v>55</v>
      </c>
      <c r="B275" s="14" t="s">
        <v>53</v>
      </c>
      <c r="C275" s="152" t="s">
        <v>156</v>
      </c>
      <c r="D275" s="153"/>
      <c r="E275" s="154"/>
      <c r="F275" s="14" t="s">
        <v>55</v>
      </c>
      <c r="G275" s="14" t="s">
        <v>53</v>
      </c>
      <c r="H275" s="152" t="s">
        <v>109</v>
      </c>
      <c r="I275" s="153"/>
      <c r="J275" s="154"/>
    </row>
    <row r="276" spans="1:10" ht="17.100000000000001" customHeight="1" thickBot="1" x14ac:dyDescent="0.3">
      <c r="A276" s="12" t="s">
        <v>50</v>
      </c>
      <c r="B276" s="14" t="s">
        <v>54</v>
      </c>
      <c r="C276" s="152" t="s">
        <v>143</v>
      </c>
      <c r="D276" s="153"/>
      <c r="E276" s="154"/>
      <c r="F276" s="14"/>
      <c r="G276" s="14" t="s">
        <v>54</v>
      </c>
      <c r="H276" s="152" t="s">
        <v>212</v>
      </c>
      <c r="I276" s="153"/>
      <c r="J276" s="154"/>
    </row>
    <row r="277" spans="1:10" ht="17.100000000000001" customHeight="1" x14ac:dyDescent="0.25">
      <c r="A277" s="12" t="s">
        <v>50</v>
      </c>
      <c r="E277" s="17" t="s">
        <v>56</v>
      </c>
      <c r="F277" s="17"/>
      <c r="G277" s="17" t="s">
        <v>57</v>
      </c>
      <c r="H277" s="17"/>
      <c r="I277" s="17" t="s">
        <v>58</v>
      </c>
      <c r="J277" s="17"/>
    </row>
    <row r="278" spans="1:10" ht="17.100000000000001" customHeight="1" thickBot="1" x14ac:dyDescent="0.3">
      <c r="A278" s="12" t="s">
        <v>50</v>
      </c>
      <c r="E278" s="18" t="s">
        <v>48</v>
      </c>
      <c r="F278" s="18" t="s">
        <v>59</v>
      </c>
      <c r="G278" s="18" t="s">
        <v>48</v>
      </c>
      <c r="H278" s="18" t="s">
        <v>59</v>
      </c>
      <c r="I278" s="18" t="s">
        <v>48</v>
      </c>
      <c r="J278" s="18" t="s">
        <v>59</v>
      </c>
    </row>
    <row r="279" spans="1:10" ht="17.100000000000001" customHeight="1" x14ac:dyDescent="0.25">
      <c r="A279" s="19" t="s">
        <v>60</v>
      </c>
      <c r="C279" s="20" t="s">
        <v>213</v>
      </c>
      <c r="E279" s="21">
        <v>21</v>
      </c>
      <c r="F279" s="22">
        <v>7</v>
      </c>
      <c r="G279" s="21">
        <v>21</v>
      </c>
      <c r="H279" s="22">
        <v>10</v>
      </c>
      <c r="I279" s="21">
        <v>2</v>
      </c>
      <c r="J279" s="22">
        <v>0</v>
      </c>
    </row>
    <row r="280" spans="1:10" ht="17.100000000000001" customHeight="1" x14ac:dyDescent="0.25">
      <c r="A280" s="19" t="s">
        <v>61</v>
      </c>
      <c r="C280" s="20" t="s">
        <v>214</v>
      </c>
      <c r="E280" s="23">
        <v>21</v>
      </c>
      <c r="F280" s="24">
        <v>18</v>
      </c>
      <c r="G280" s="23">
        <v>21</v>
      </c>
      <c r="H280" s="24">
        <v>10</v>
      </c>
      <c r="I280" s="23">
        <v>2</v>
      </c>
      <c r="J280" s="24">
        <v>0</v>
      </c>
    </row>
    <row r="281" spans="1:10" ht="17.100000000000001" customHeight="1" x14ac:dyDescent="0.25">
      <c r="A281" s="19" t="s">
        <v>62</v>
      </c>
      <c r="C281" s="20" t="s">
        <v>215</v>
      </c>
      <c r="E281" s="23">
        <v>21</v>
      </c>
      <c r="F281" s="24">
        <v>18</v>
      </c>
      <c r="G281" s="23">
        <v>21</v>
      </c>
      <c r="H281" s="24">
        <v>13</v>
      </c>
      <c r="I281" s="23">
        <v>2</v>
      </c>
      <c r="J281" s="24">
        <v>0</v>
      </c>
    </row>
    <row r="282" spans="1:10" ht="17.100000000000001" customHeight="1" x14ac:dyDescent="0.25">
      <c r="A282" s="19" t="s">
        <v>63</v>
      </c>
      <c r="C282" s="20" t="s">
        <v>216</v>
      </c>
      <c r="E282" s="23">
        <v>17</v>
      </c>
      <c r="F282" s="24">
        <v>21</v>
      </c>
      <c r="G282" s="23">
        <v>22</v>
      </c>
      <c r="H282" s="24">
        <v>20</v>
      </c>
      <c r="I282" s="23">
        <v>1</v>
      </c>
      <c r="J282" s="24">
        <v>1</v>
      </c>
    </row>
    <row r="283" spans="1:10" ht="17.100000000000001" customHeight="1" x14ac:dyDescent="0.25">
      <c r="A283" s="19" t="s">
        <v>64</v>
      </c>
      <c r="C283" s="20" t="s">
        <v>217</v>
      </c>
      <c r="E283" s="23">
        <v>21</v>
      </c>
      <c r="F283" s="24">
        <v>11</v>
      </c>
      <c r="G283" s="23">
        <v>21</v>
      </c>
      <c r="H283" s="24">
        <v>13</v>
      </c>
      <c r="I283" s="23">
        <v>2</v>
      </c>
      <c r="J283" s="24">
        <v>0</v>
      </c>
    </row>
    <row r="284" spans="1:10" ht="17.100000000000001" customHeight="1" x14ac:dyDescent="0.25">
      <c r="A284" s="19" t="s">
        <v>65</v>
      </c>
      <c r="C284" s="20" t="s">
        <v>218</v>
      </c>
      <c r="E284" s="23">
        <v>21</v>
      </c>
      <c r="F284" s="24">
        <v>8</v>
      </c>
      <c r="G284" s="23">
        <v>21</v>
      </c>
      <c r="H284" s="24">
        <v>15</v>
      </c>
      <c r="I284" s="23">
        <v>2</v>
      </c>
      <c r="J284" s="24">
        <v>0</v>
      </c>
    </row>
    <row r="285" spans="1:10" ht="17.100000000000001" customHeight="1" x14ac:dyDescent="0.25">
      <c r="A285" s="19" t="s">
        <v>66</v>
      </c>
      <c r="C285" s="20" t="s">
        <v>219</v>
      </c>
      <c r="E285" s="23">
        <v>21</v>
      </c>
      <c r="F285" s="24">
        <v>13</v>
      </c>
      <c r="G285" s="23">
        <v>21</v>
      </c>
      <c r="H285" s="24">
        <v>12</v>
      </c>
      <c r="I285" s="23">
        <v>2</v>
      </c>
      <c r="J285" s="24">
        <v>0</v>
      </c>
    </row>
    <row r="286" spans="1:10" ht="17.100000000000001" customHeight="1" x14ac:dyDescent="0.25">
      <c r="A286" s="19" t="s">
        <v>67</v>
      </c>
      <c r="B286" s="25"/>
      <c r="C286" s="20" t="s">
        <v>220</v>
      </c>
      <c r="E286" s="23">
        <v>21</v>
      </c>
      <c r="F286" s="24">
        <v>16</v>
      </c>
      <c r="G286" s="23">
        <v>21</v>
      </c>
      <c r="H286" s="24">
        <v>11</v>
      </c>
      <c r="I286" s="23">
        <v>2</v>
      </c>
      <c r="J286" s="24">
        <v>0</v>
      </c>
    </row>
    <row r="287" spans="1:10" ht="17.100000000000001" customHeight="1" thickBot="1" x14ac:dyDescent="0.3">
      <c r="A287" s="19" t="s">
        <v>68</v>
      </c>
      <c r="B287" s="25"/>
      <c r="C287" s="20" t="s">
        <v>221</v>
      </c>
      <c r="E287" s="26">
        <v>21</v>
      </c>
      <c r="F287" s="27">
        <v>6</v>
      </c>
      <c r="G287" s="28">
        <v>21</v>
      </c>
      <c r="H287" s="29">
        <v>12</v>
      </c>
      <c r="I287" s="28">
        <v>2</v>
      </c>
      <c r="J287" s="29">
        <v>0</v>
      </c>
    </row>
    <row r="288" spans="1:10" ht="17.100000000000001" customHeight="1" thickBot="1" x14ac:dyDescent="0.3">
      <c r="A288" s="19" t="s">
        <v>69</v>
      </c>
      <c r="C288" s="152" t="s">
        <v>16</v>
      </c>
      <c r="D288" s="155"/>
      <c r="E288" s="155"/>
      <c r="F288" s="156"/>
      <c r="G288" s="12"/>
      <c r="H288" s="14"/>
      <c r="I288" s="30">
        <v>17</v>
      </c>
      <c r="J288" s="30">
        <v>1</v>
      </c>
    </row>
    <row r="289" spans="1:10" ht="17.100000000000001" customHeight="1" thickBot="1" x14ac:dyDescent="0.3">
      <c r="A289" s="19"/>
    </row>
    <row r="290" spans="1:10" ht="17.100000000000001" customHeight="1" thickBot="1" x14ac:dyDescent="0.3">
      <c r="A290" s="10" t="s">
        <v>47</v>
      </c>
      <c r="B290" s="11">
        <v>1</v>
      </c>
      <c r="C290" s="12"/>
      <c r="D290" s="13"/>
      <c r="E290" s="13"/>
      <c r="F290" s="10"/>
      <c r="G290" s="157">
        <v>45033</v>
      </c>
      <c r="H290" s="155"/>
      <c r="I290" s="155"/>
      <c r="J290" s="156"/>
    </row>
    <row r="291" spans="1:10" ht="17.100000000000001" customHeight="1" thickBot="1" x14ac:dyDescent="0.3">
      <c r="A291" s="14" t="s">
        <v>48</v>
      </c>
      <c r="B291" s="152" t="s">
        <v>16</v>
      </c>
      <c r="C291" s="155"/>
      <c r="D291" s="155"/>
      <c r="E291" s="156"/>
      <c r="F291" s="14"/>
      <c r="G291" s="152" t="s">
        <v>15</v>
      </c>
      <c r="H291" s="155"/>
      <c r="I291" s="155"/>
      <c r="J291" s="156"/>
    </row>
    <row r="292" spans="1:10" ht="17.100000000000001" customHeight="1" thickBot="1" x14ac:dyDescent="0.3">
      <c r="A292" s="15"/>
      <c r="B292" s="16" t="s">
        <v>49</v>
      </c>
      <c r="C292" s="12"/>
      <c r="D292" s="12"/>
      <c r="E292" s="12"/>
      <c r="F292" s="15" t="s">
        <v>136</v>
      </c>
      <c r="G292" s="16" t="s">
        <v>49</v>
      </c>
      <c r="H292" s="12"/>
      <c r="I292" s="12"/>
      <c r="J292" s="12"/>
    </row>
    <row r="293" spans="1:10" ht="17.100000000000001" customHeight="1" thickBot="1" x14ac:dyDescent="0.3">
      <c r="A293" s="12" t="s">
        <v>50</v>
      </c>
      <c r="B293" s="14" t="s">
        <v>51</v>
      </c>
      <c r="C293" s="152" t="s">
        <v>137</v>
      </c>
      <c r="D293" s="153"/>
      <c r="E293" s="154"/>
      <c r="F293" s="14"/>
      <c r="G293" s="14" t="s">
        <v>51</v>
      </c>
      <c r="H293" s="152" t="s">
        <v>222</v>
      </c>
      <c r="I293" s="153"/>
      <c r="J293" s="154"/>
    </row>
    <row r="294" spans="1:10" ht="17.100000000000001" customHeight="1" thickBot="1" x14ac:dyDescent="0.3">
      <c r="A294" s="14" t="s">
        <v>52</v>
      </c>
      <c r="B294" s="14" t="s">
        <v>53</v>
      </c>
      <c r="C294" s="152" t="s">
        <v>138</v>
      </c>
      <c r="D294" s="153"/>
      <c r="E294" s="154"/>
      <c r="F294" s="14" t="s">
        <v>52</v>
      </c>
      <c r="G294" s="14" t="s">
        <v>53</v>
      </c>
      <c r="H294" s="152" t="s">
        <v>223</v>
      </c>
      <c r="I294" s="153"/>
      <c r="J294" s="154"/>
    </row>
    <row r="295" spans="1:10" ht="17.100000000000001" customHeight="1" thickBot="1" x14ac:dyDescent="0.3">
      <c r="A295" s="12" t="s">
        <v>50</v>
      </c>
      <c r="B295" s="14" t="s">
        <v>54</v>
      </c>
      <c r="C295" s="152" t="s">
        <v>153</v>
      </c>
      <c r="D295" s="153"/>
      <c r="E295" s="154"/>
      <c r="F295" s="14"/>
      <c r="G295" s="14" t="s">
        <v>54</v>
      </c>
      <c r="H295" s="152" t="s">
        <v>122</v>
      </c>
      <c r="I295" s="153"/>
      <c r="J295" s="154"/>
    </row>
    <row r="296" spans="1:10" ht="17.100000000000001" customHeight="1" thickBot="1" x14ac:dyDescent="0.3">
      <c r="A296" s="12" t="s">
        <v>50</v>
      </c>
      <c r="B296" s="14" t="s">
        <v>51</v>
      </c>
      <c r="C296" s="152" t="s">
        <v>142</v>
      </c>
      <c r="D296" s="153"/>
      <c r="E296" s="154"/>
      <c r="F296" s="14"/>
      <c r="G296" s="14" t="s">
        <v>51</v>
      </c>
      <c r="H296" s="152" t="s">
        <v>126</v>
      </c>
      <c r="I296" s="153"/>
      <c r="J296" s="154"/>
    </row>
    <row r="297" spans="1:10" ht="17.100000000000001" customHeight="1" thickBot="1" x14ac:dyDescent="0.3">
      <c r="A297" s="14" t="s">
        <v>55</v>
      </c>
      <c r="B297" s="14" t="s">
        <v>53</v>
      </c>
      <c r="C297" s="152" t="s">
        <v>224</v>
      </c>
      <c r="D297" s="153"/>
      <c r="E297" s="154"/>
      <c r="F297" s="14" t="s">
        <v>55</v>
      </c>
      <c r="G297" s="14" t="s">
        <v>53</v>
      </c>
      <c r="H297" s="152" t="s">
        <v>125</v>
      </c>
      <c r="I297" s="153"/>
      <c r="J297" s="154"/>
    </row>
    <row r="298" spans="1:10" ht="17.100000000000001" customHeight="1" thickBot="1" x14ac:dyDescent="0.3">
      <c r="A298" s="12" t="s">
        <v>50</v>
      </c>
      <c r="B298" s="14" t="s">
        <v>54</v>
      </c>
      <c r="C298" s="152" t="s">
        <v>156</v>
      </c>
      <c r="D298" s="153"/>
      <c r="E298" s="154"/>
      <c r="F298" s="14"/>
      <c r="G298" s="14" t="s">
        <v>54</v>
      </c>
      <c r="H298" s="152" t="s">
        <v>225</v>
      </c>
      <c r="I298" s="153"/>
      <c r="J298" s="154"/>
    </row>
    <row r="299" spans="1:10" ht="17.100000000000001" customHeight="1" x14ac:dyDescent="0.25">
      <c r="A299" s="12" t="s">
        <v>50</v>
      </c>
      <c r="E299" s="17" t="s">
        <v>56</v>
      </c>
      <c r="F299" s="17"/>
      <c r="G299" s="17" t="s">
        <v>57</v>
      </c>
      <c r="H299" s="17"/>
      <c r="I299" s="17" t="s">
        <v>58</v>
      </c>
      <c r="J299" s="17"/>
    </row>
    <row r="300" spans="1:10" ht="17.100000000000001" customHeight="1" thickBot="1" x14ac:dyDescent="0.3">
      <c r="A300" s="12" t="s">
        <v>50</v>
      </c>
      <c r="E300" s="18" t="s">
        <v>48</v>
      </c>
      <c r="F300" s="18" t="s">
        <v>59</v>
      </c>
      <c r="G300" s="18" t="s">
        <v>48</v>
      </c>
      <c r="H300" s="18" t="s">
        <v>59</v>
      </c>
      <c r="I300" s="18" t="s">
        <v>48</v>
      </c>
      <c r="J300" s="18" t="s">
        <v>59</v>
      </c>
    </row>
    <row r="301" spans="1:10" ht="17.100000000000001" customHeight="1" x14ac:dyDescent="0.25">
      <c r="A301" s="19" t="s">
        <v>60</v>
      </c>
      <c r="C301" s="20" t="s">
        <v>226</v>
      </c>
      <c r="E301" s="21">
        <v>21</v>
      </c>
      <c r="F301" s="22">
        <v>18</v>
      </c>
      <c r="G301" s="21">
        <v>21</v>
      </c>
      <c r="H301" s="22">
        <v>14</v>
      </c>
      <c r="I301" s="21">
        <v>2</v>
      </c>
      <c r="J301" s="22">
        <v>0</v>
      </c>
    </row>
    <row r="302" spans="1:10" ht="17.100000000000001" customHeight="1" x14ac:dyDescent="0.25">
      <c r="A302" s="19" t="s">
        <v>61</v>
      </c>
      <c r="C302" s="20" t="s">
        <v>227</v>
      </c>
      <c r="E302" s="23" t="s">
        <v>54</v>
      </c>
      <c r="F302" s="24" t="s">
        <v>54</v>
      </c>
      <c r="G302" s="23" t="s">
        <v>54</v>
      </c>
      <c r="H302" s="24" t="s">
        <v>54</v>
      </c>
      <c r="I302" s="23">
        <v>0</v>
      </c>
      <c r="J302" s="24">
        <v>2</v>
      </c>
    </row>
    <row r="303" spans="1:10" ht="17.100000000000001" customHeight="1" x14ac:dyDescent="0.25">
      <c r="A303" s="19" t="s">
        <v>62</v>
      </c>
      <c r="C303" s="20" t="s">
        <v>228</v>
      </c>
      <c r="E303" s="23">
        <v>21</v>
      </c>
      <c r="F303" s="24">
        <v>12</v>
      </c>
      <c r="G303" s="23">
        <v>15</v>
      </c>
      <c r="H303" s="24">
        <v>21</v>
      </c>
      <c r="I303" s="23">
        <v>1</v>
      </c>
      <c r="J303" s="24">
        <v>1</v>
      </c>
    </row>
    <row r="304" spans="1:10" ht="17.100000000000001" customHeight="1" x14ac:dyDescent="0.25">
      <c r="A304" s="19" t="s">
        <v>63</v>
      </c>
      <c r="C304" s="20" t="s">
        <v>229</v>
      </c>
      <c r="E304" s="23">
        <v>13</v>
      </c>
      <c r="F304" s="24">
        <v>21</v>
      </c>
      <c r="G304" s="23">
        <v>9</v>
      </c>
      <c r="H304" s="24">
        <v>21</v>
      </c>
      <c r="I304" s="23">
        <v>0</v>
      </c>
      <c r="J304" s="24">
        <v>2</v>
      </c>
    </row>
    <row r="305" spans="1:10" ht="17.100000000000001" customHeight="1" x14ac:dyDescent="0.25">
      <c r="A305" s="19" t="s">
        <v>64</v>
      </c>
      <c r="C305" s="20" t="s">
        <v>230</v>
      </c>
      <c r="E305" s="23" t="s">
        <v>54</v>
      </c>
      <c r="F305" s="24" t="s">
        <v>54</v>
      </c>
      <c r="G305" s="23" t="s">
        <v>54</v>
      </c>
      <c r="H305" s="24" t="s">
        <v>54</v>
      </c>
      <c r="I305" s="23">
        <v>0</v>
      </c>
      <c r="J305" s="24">
        <v>2</v>
      </c>
    </row>
    <row r="306" spans="1:10" ht="17.100000000000001" customHeight="1" x14ac:dyDescent="0.25">
      <c r="A306" s="19" t="s">
        <v>65</v>
      </c>
      <c r="C306" s="20" t="s">
        <v>231</v>
      </c>
      <c r="E306" s="23">
        <v>18</v>
      </c>
      <c r="F306" s="24">
        <v>21</v>
      </c>
      <c r="G306" s="23">
        <v>21</v>
      </c>
      <c r="H306" s="24">
        <v>18</v>
      </c>
      <c r="I306" s="23">
        <v>1</v>
      </c>
      <c r="J306" s="24">
        <v>1</v>
      </c>
    </row>
    <row r="307" spans="1:10" ht="17.100000000000001" customHeight="1" x14ac:dyDescent="0.25">
      <c r="A307" s="19" t="s">
        <v>66</v>
      </c>
      <c r="C307" s="20" t="s">
        <v>232</v>
      </c>
      <c r="E307" s="23">
        <v>21</v>
      </c>
      <c r="F307" s="24">
        <v>16</v>
      </c>
      <c r="G307" s="23">
        <v>21</v>
      </c>
      <c r="H307" s="24">
        <v>14</v>
      </c>
      <c r="I307" s="23">
        <v>2</v>
      </c>
      <c r="J307" s="24">
        <v>0</v>
      </c>
    </row>
    <row r="308" spans="1:10" ht="17.100000000000001" customHeight="1" x14ac:dyDescent="0.25">
      <c r="A308" s="19" t="s">
        <v>67</v>
      </c>
      <c r="B308" s="25"/>
      <c r="C308" s="20" t="s">
        <v>233</v>
      </c>
      <c r="E308" s="23" t="s">
        <v>54</v>
      </c>
      <c r="F308" s="24" t="s">
        <v>54</v>
      </c>
      <c r="G308" s="23" t="s">
        <v>54</v>
      </c>
      <c r="H308" s="24" t="s">
        <v>54</v>
      </c>
      <c r="I308" s="23">
        <v>0</v>
      </c>
      <c r="J308" s="24">
        <v>2</v>
      </c>
    </row>
    <row r="309" spans="1:10" ht="17.100000000000001" customHeight="1" thickBot="1" x14ac:dyDescent="0.3">
      <c r="A309" s="19" t="s">
        <v>68</v>
      </c>
      <c r="B309" s="25"/>
      <c r="C309" s="20" t="s">
        <v>234</v>
      </c>
      <c r="E309" s="26">
        <v>16</v>
      </c>
      <c r="F309" s="27">
        <v>21</v>
      </c>
      <c r="G309" s="28">
        <v>11</v>
      </c>
      <c r="H309" s="29">
        <v>21</v>
      </c>
      <c r="I309" s="28">
        <v>0</v>
      </c>
      <c r="J309" s="29">
        <v>2</v>
      </c>
    </row>
    <row r="310" spans="1:10" ht="17.100000000000001" customHeight="1" thickBot="1" x14ac:dyDescent="0.3">
      <c r="A310" s="19" t="s">
        <v>69</v>
      </c>
      <c r="C310" s="152" t="s">
        <v>15</v>
      </c>
      <c r="D310" s="155"/>
      <c r="E310" s="155"/>
      <c r="F310" s="156"/>
      <c r="G310" s="12"/>
      <c r="H310" s="14"/>
      <c r="I310" s="30">
        <v>6</v>
      </c>
      <c r="J310" s="30">
        <v>12</v>
      </c>
    </row>
    <row r="311" spans="1:10" ht="17.100000000000001" customHeight="1" thickBot="1" x14ac:dyDescent="0.3">
      <c r="A311" s="19"/>
    </row>
    <row r="312" spans="1:10" ht="17.100000000000001" customHeight="1" thickBot="1" x14ac:dyDescent="0.3">
      <c r="A312" s="10" t="s">
        <v>47</v>
      </c>
      <c r="B312" s="11">
        <v>1</v>
      </c>
      <c r="C312" s="12"/>
      <c r="D312" s="13"/>
      <c r="E312" s="13"/>
      <c r="F312" s="10"/>
      <c r="G312" s="157">
        <v>44973</v>
      </c>
      <c r="H312" s="155"/>
      <c r="I312" s="155"/>
      <c r="J312" s="156"/>
    </row>
    <row r="313" spans="1:10" ht="17.100000000000001" customHeight="1" thickBot="1" x14ac:dyDescent="0.3">
      <c r="A313" s="14" t="s">
        <v>48</v>
      </c>
      <c r="B313" s="152" t="s">
        <v>17</v>
      </c>
      <c r="C313" s="155"/>
      <c r="D313" s="155"/>
      <c r="E313" s="156"/>
      <c r="F313" s="14"/>
      <c r="G313" s="152" t="s">
        <v>22</v>
      </c>
      <c r="H313" s="155"/>
      <c r="I313" s="155"/>
      <c r="J313" s="156"/>
    </row>
    <row r="314" spans="1:10" ht="17.100000000000001" customHeight="1" thickBot="1" x14ac:dyDescent="0.3">
      <c r="A314" s="15"/>
      <c r="B314" s="16" t="s">
        <v>49</v>
      </c>
      <c r="C314" s="12"/>
      <c r="D314" s="12"/>
      <c r="E314" s="12"/>
      <c r="F314" s="15" t="s">
        <v>136</v>
      </c>
      <c r="G314" s="16" t="s">
        <v>49</v>
      </c>
      <c r="H314" s="12"/>
      <c r="I314" s="12"/>
      <c r="J314" s="12"/>
    </row>
    <row r="315" spans="1:10" ht="17.100000000000001" customHeight="1" thickBot="1" x14ac:dyDescent="0.3">
      <c r="A315" s="12" t="s">
        <v>50</v>
      </c>
      <c r="B315" s="14" t="s">
        <v>51</v>
      </c>
      <c r="C315" s="152" t="s">
        <v>71</v>
      </c>
      <c r="D315" s="153"/>
      <c r="E315" s="154"/>
      <c r="F315" s="14"/>
      <c r="G315" s="14" t="s">
        <v>51</v>
      </c>
      <c r="H315" s="152" t="s">
        <v>70</v>
      </c>
      <c r="I315" s="153"/>
      <c r="J315" s="154"/>
    </row>
    <row r="316" spans="1:10" ht="17.100000000000001" customHeight="1" thickBot="1" x14ac:dyDescent="0.3">
      <c r="A316" s="14" t="s">
        <v>52</v>
      </c>
      <c r="B316" s="14" t="s">
        <v>53</v>
      </c>
      <c r="C316" s="152" t="s">
        <v>73</v>
      </c>
      <c r="D316" s="153"/>
      <c r="E316" s="154"/>
      <c r="F316" s="14" t="s">
        <v>52</v>
      </c>
      <c r="G316" s="14" t="s">
        <v>53</v>
      </c>
      <c r="H316" s="152" t="s">
        <v>72</v>
      </c>
      <c r="I316" s="153"/>
      <c r="J316" s="154"/>
    </row>
    <row r="317" spans="1:10" ht="17.100000000000001" customHeight="1" thickBot="1" x14ac:dyDescent="0.3">
      <c r="A317" s="12" t="s">
        <v>50</v>
      </c>
      <c r="B317" s="14" t="s">
        <v>54</v>
      </c>
      <c r="C317" s="152" t="s">
        <v>154</v>
      </c>
      <c r="D317" s="153"/>
      <c r="E317" s="154"/>
      <c r="F317" s="14"/>
      <c r="G317" s="14" t="s">
        <v>54</v>
      </c>
      <c r="H317" s="152" t="s">
        <v>104</v>
      </c>
      <c r="I317" s="153"/>
      <c r="J317" s="154"/>
    </row>
    <row r="318" spans="1:10" ht="17.100000000000001" customHeight="1" thickBot="1" x14ac:dyDescent="0.3">
      <c r="A318" s="12" t="s">
        <v>50</v>
      </c>
      <c r="B318" s="14" t="s">
        <v>51</v>
      </c>
      <c r="C318" s="152" t="s">
        <v>77</v>
      </c>
      <c r="D318" s="153"/>
      <c r="E318" s="154"/>
      <c r="F318" s="14"/>
      <c r="G318" s="14" t="s">
        <v>51</v>
      </c>
      <c r="H318" s="152" t="s">
        <v>80</v>
      </c>
      <c r="I318" s="153"/>
      <c r="J318" s="154"/>
    </row>
    <row r="319" spans="1:10" ht="17.100000000000001" customHeight="1" thickBot="1" x14ac:dyDescent="0.3">
      <c r="A319" s="14" t="s">
        <v>55</v>
      </c>
      <c r="B319" s="14" t="s">
        <v>53</v>
      </c>
      <c r="C319" s="152" t="s">
        <v>235</v>
      </c>
      <c r="D319" s="153"/>
      <c r="E319" s="154"/>
      <c r="F319" s="14" t="s">
        <v>55</v>
      </c>
      <c r="G319" s="14" t="s">
        <v>53</v>
      </c>
      <c r="H319" s="152" t="s">
        <v>78</v>
      </c>
      <c r="I319" s="153"/>
      <c r="J319" s="154"/>
    </row>
    <row r="320" spans="1:10" ht="17.100000000000001" customHeight="1" thickBot="1" x14ac:dyDescent="0.3">
      <c r="A320" s="12" t="s">
        <v>50</v>
      </c>
      <c r="B320" s="14" t="s">
        <v>54</v>
      </c>
      <c r="C320" s="152" t="s">
        <v>236</v>
      </c>
      <c r="D320" s="153"/>
      <c r="E320" s="154"/>
      <c r="F320" s="14"/>
      <c r="G320" s="14" t="s">
        <v>54</v>
      </c>
      <c r="H320" s="152" t="s">
        <v>108</v>
      </c>
      <c r="I320" s="153"/>
      <c r="J320" s="154"/>
    </row>
    <row r="321" spans="1:10" ht="17.100000000000001" customHeight="1" x14ac:dyDescent="0.25">
      <c r="A321" s="12" t="s">
        <v>50</v>
      </c>
      <c r="E321" s="17" t="s">
        <v>56</v>
      </c>
      <c r="F321" s="17"/>
      <c r="G321" s="17" t="s">
        <v>57</v>
      </c>
      <c r="H321" s="17"/>
      <c r="I321" s="17" t="s">
        <v>58</v>
      </c>
      <c r="J321" s="17"/>
    </row>
    <row r="322" spans="1:10" ht="17.100000000000001" customHeight="1" thickBot="1" x14ac:dyDescent="0.3">
      <c r="A322" s="12" t="s">
        <v>50</v>
      </c>
      <c r="E322" s="18" t="s">
        <v>48</v>
      </c>
      <c r="F322" s="18" t="s">
        <v>59</v>
      </c>
      <c r="G322" s="18" t="s">
        <v>48</v>
      </c>
      <c r="H322" s="18" t="s">
        <v>59</v>
      </c>
      <c r="I322" s="18" t="s">
        <v>48</v>
      </c>
      <c r="J322" s="18" t="s">
        <v>59</v>
      </c>
    </row>
    <row r="323" spans="1:10" ht="17.100000000000001" customHeight="1" x14ac:dyDescent="0.25">
      <c r="A323" s="19" t="s">
        <v>60</v>
      </c>
      <c r="C323" s="20" t="s">
        <v>237</v>
      </c>
      <c r="E323" s="21">
        <v>21</v>
      </c>
      <c r="F323" s="22">
        <v>13</v>
      </c>
      <c r="G323" s="21">
        <v>21</v>
      </c>
      <c r="H323" s="22">
        <v>7</v>
      </c>
      <c r="I323" s="21">
        <v>2</v>
      </c>
      <c r="J323" s="22">
        <v>0</v>
      </c>
    </row>
    <row r="324" spans="1:10" ht="17.100000000000001" customHeight="1" x14ac:dyDescent="0.25">
      <c r="A324" s="19" t="s">
        <v>61</v>
      </c>
      <c r="C324" s="20" t="s">
        <v>238</v>
      </c>
      <c r="E324" s="23">
        <v>14</v>
      </c>
      <c r="F324" s="24">
        <v>21</v>
      </c>
      <c r="G324" s="23">
        <v>21</v>
      </c>
      <c r="H324" s="24">
        <v>10</v>
      </c>
      <c r="I324" s="23">
        <v>1</v>
      </c>
      <c r="J324" s="24">
        <v>1</v>
      </c>
    </row>
    <row r="325" spans="1:10" ht="17.100000000000001" customHeight="1" x14ac:dyDescent="0.25">
      <c r="A325" s="19" t="s">
        <v>62</v>
      </c>
      <c r="C325" s="20" t="s">
        <v>239</v>
      </c>
      <c r="E325" s="23">
        <v>21</v>
      </c>
      <c r="F325" s="24">
        <v>6</v>
      </c>
      <c r="G325" s="23">
        <v>21</v>
      </c>
      <c r="H325" s="24">
        <v>13</v>
      </c>
      <c r="I325" s="23">
        <v>2</v>
      </c>
      <c r="J325" s="24">
        <v>0</v>
      </c>
    </row>
    <row r="326" spans="1:10" ht="17.100000000000001" customHeight="1" x14ac:dyDescent="0.25">
      <c r="A326" s="19" t="s">
        <v>63</v>
      </c>
      <c r="C326" s="20" t="s">
        <v>240</v>
      </c>
      <c r="E326" s="23">
        <v>21</v>
      </c>
      <c r="F326" s="24">
        <v>14</v>
      </c>
      <c r="G326" s="23">
        <v>21</v>
      </c>
      <c r="H326" s="24">
        <v>17</v>
      </c>
      <c r="I326" s="23">
        <v>2</v>
      </c>
      <c r="J326" s="24">
        <v>0</v>
      </c>
    </row>
    <row r="327" spans="1:10" ht="17.100000000000001" customHeight="1" x14ac:dyDescent="0.25">
      <c r="A327" s="19" t="s">
        <v>64</v>
      </c>
      <c r="C327" s="20" t="s">
        <v>241</v>
      </c>
      <c r="E327" s="23">
        <v>21</v>
      </c>
      <c r="F327" s="24">
        <v>12</v>
      </c>
      <c r="G327" s="23">
        <v>21</v>
      </c>
      <c r="H327" s="24">
        <v>17</v>
      </c>
      <c r="I327" s="23">
        <v>2</v>
      </c>
      <c r="J327" s="24">
        <v>0</v>
      </c>
    </row>
    <row r="328" spans="1:10" ht="17.100000000000001" customHeight="1" x14ac:dyDescent="0.25">
      <c r="A328" s="19" t="s">
        <v>65</v>
      </c>
      <c r="C328" s="20" t="s">
        <v>242</v>
      </c>
      <c r="E328" s="23">
        <v>21</v>
      </c>
      <c r="F328" s="24">
        <v>14</v>
      </c>
      <c r="G328" s="23">
        <v>21</v>
      </c>
      <c r="H328" s="24">
        <v>8</v>
      </c>
      <c r="I328" s="23">
        <v>2</v>
      </c>
      <c r="J328" s="24">
        <v>0</v>
      </c>
    </row>
    <row r="329" spans="1:10" ht="17.100000000000001" customHeight="1" x14ac:dyDescent="0.25">
      <c r="A329" s="19" t="s">
        <v>66</v>
      </c>
      <c r="C329" s="20" t="s">
        <v>243</v>
      </c>
      <c r="E329" s="23">
        <v>21</v>
      </c>
      <c r="F329" s="24">
        <v>15</v>
      </c>
      <c r="G329" s="23">
        <v>21</v>
      </c>
      <c r="H329" s="24">
        <v>9</v>
      </c>
      <c r="I329" s="23">
        <v>2</v>
      </c>
      <c r="J329" s="24">
        <v>0</v>
      </c>
    </row>
    <row r="330" spans="1:10" ht="17.100000000000001" customHeight="1" x14ac:dyDescent="0.25">
      <c r="A330" s="19" t="s">
        <v>67</v>
      </c>
      <c r="B330" s="25"/>
      <c r="C330" s="20" t="s">
        <v>244</v>
      </c>
      <c r="E330" s="23">
        <v>21</v>
      </c>
      <c r="F330" s="24">
        <v>10</v>
      </c>
      <c r="G330" s="23">
        <v>21</v>
      </c>
      <c r="H330" s="24">
        <v>7</v>
      </c>
      <c r="I330" s="23">
        <v>2</v>
      </c>
      <c r="J330" s="24">
        <v>0</v>
      </c>
    </row>
    <row r="331" spans="1:10" ht="17.100000000000001" customHeight="1" thickBot="1" x14ac:dyDescent="0.3">
      <c r="A331" s="19" t="s">
        <v>68</v>
      </c>
      <c r="B331" s="25"/>
      <c r="C331" s="20" t="s">
        <v>245</v>
      </c>
      <c r="E331" s="26">
        <v>18</v>
      </c>
      <c r="F331" s="27">
        <v>21</v>
      </c>
      <c r="G331" s="28">
        <v>21</v>
      </c>
      <c r="H331" s="29">
        <v>14</v>
      </c>
      <c r="I331" s="28">
        <v>1</v>
      </c>
      <c r="J331" s="29">
        <v>1</v>
      </c>
    </row>
    <row r="332" spans="1:10" ht="17.100000000000001" customHeight="1" thickBot="1" x14ac:dyDescent="0.3">
      <c r="A332" s="19" t="s">
        <v>69</v>
      </c>
      <c r="C332" s="152" t="s">
        <v>17</v>
      </c>
      <c r="D332" s="155"/>
      <c r="E332" s="155"/>
      <c r="F332" s="156"/>
      <c r="G332" s="12"/>
      <c r="H332" s="14"/>
      <c r="I332" s="30">
        <v>16</v>
      </c>
      <c r="J332" s="30">
        <v>2</v>
      </c>
    </row>
    <row r="333" spans="1:10" ht="17.100000000000001" customHeight="1" thickBot="1" x14ac:dyDescent="0.3">
      <c r="A333" s="19"/>
    </row>
    <row r="334" spans="1:10" ht="17.100000000000001" customHeight="1" thickBot="1" x14ac:dyDescent="0.3">
      <c r="A334" s="10" t="s">
        <v>47</v>
      </c>
      <c r="B334" s="11">
        <v>1</v>
      </c>
      <c r="C334" s="12"/>
      <c r="D334" s="13"/>
      <c r="E334" s="13"/>
      <c r="F334" s="10"/>
      <c r="G334" s="157">
        <v>44881</v>
      </c>
      <c r="H334" s="155"/>
      <c r="I334" s="155"/>
      <c r="J334" s="156"/>
    </row>
    <row r="335" spans="1:10" ht="17.100000000000001" customHeight="1" thickBot="1" x14ac:dyDescent="0.3">
      <c r="A335" s="14" t="s">
        <v>48</v>
      </c>
      <c r="B335" s="152" t="s">
        <v>17</v>
      </c>
      <c r="C335" s="155"/>
      <c r="D335" s="155"/>
      <c r="E335" s="156"/>
      <c r="F335" s="14"/>
      <c r="G335" s="152" t="s">
        <v>16</v>
      </c>
      <c r="H335" s="155"/>
      <c r="I335" s="155"/>
      <c r="J335" s="156"/>
    </row>
    <row r="336" spans="1:10" ht="17.100000000000001" customHeight="1" thickBot="1" x14ac:dyDescent="0.3">
      <c r="A336" s="15"/>
      <c r="B336" s="16" t="s">
        <v>49</v>
      </c>
      <c r="C336" s="12"/>
      <c r="D336" s="12"/>
      <c r="E336" s="12"/>
      <c r="F336" s="15" t="s">
        <v>136</v>
      </c>
      <c r="G336" s="16" t="s">
        <v>49</v>
      </c>
      <c r="H336" s="12"/>
      <c r="I336" s="12"/>
      <c r="J336" s="12"/>
    </row>
    <row r="337" spans="1:10" ht="17.100000000000001" customHeight="1" thickBot="1" x14ac:dyDescent="0.3">
      <c r="A337" s="12" t="s">
        <v>50</v>
      </c>
      <c r="B337" s="14" t="s">
        <v>51</v>
      </c>
      <c r="C337" s="152" t="s">
        <v>246</v>
      </c>
      <c r="D337" s="153"/>
      <c r="E337" s="154"/>
      <c r="F337" s="14"/>
      <c r="G337" s="14" t="s">
        <v>51</v>
      </c>
      <c r="H337" s="152" t="s">
        <v>137</v>
      </c>
      <c r="I337" s="153"/>
      <c r="J337" s="154"/>
    </row>
    <row r="338" spans="1:10" ht="17.100000000000001" customHeight="1" thickBot="1" x14ac:dyDescent="0.3">
      <c r="A338" s="14" t="s">
        <v>52</v>
      </c>
      <c r="B338" s="14" t="s">
        <v>53</v>
      </c>
      <c r="C338" s="152" t="s">
        <v>71</v>
      </c>
      <c r="D338" s="153"/>
      <c r="E338" s="154"/>
      <c r="F338" s="14" t="s">
        <v>52</v>
      </c>
      <c r="G338" s="14" t="s">
        <v>53</v>
      </c>
      <c r="H338" s="152" t="s">
        <v>153</v>
      </c>
      <c r="I338" s="153"/>
      <c r="J338" s="154"/>
    </row>
    <row r="339" spans="1:10" ht="17.100000000000001" customHeight="1" thickBot="1" x14ac:dyDescent="0.3">
      <c r="A339" s="12" t="s">
        <v>50</v>
      </c>
      <c r="B339" s="14" t="s">
        <v>54</v>
      </c>
      <c r="C339" s="152" t="s">
        <v>154</v>
      </c>
      <c r="D339" s="153"/>
      <c r="E339" s="154"/>
      <c r="F339" s="14"/>
      <c r="G339" s="14" t="s">
        <v>54</v>
      </c>
      <c r="H339" s="152" t="s">
        <v>139</v>
      </c>
      <c r="I339" s="153"/>
      <c r="J339" s="154"/>
    </row>
    <row r="340" spans="1:10" ht="17.100000000000001" customHeight="1" thickBot="1" x14ac:dyDescent="0.3">
      <c r="A340" s="12" t="s">
        <v>50</v>
      </c>
      <c r="B340" s="14" t="s">
        <v>51</v>
      </c>
      <c r="C340" s="152" t="s">
        <v>77</v>
      </c>
      <c r="D340" s="153"/>
      <c r="E340" s="154"/>
      <c r="F340" s="14"/>
      <c r="G340" s="14" t="s">
        <v>51</v>
      </c>
      <c r="H340" s="152" t="s">
        <v>141</v>
      </c>
      <c r="I340" s="153"/>
      <c r="J340" s="154"/>
    </row>
    <row r="341" spans="1:10" ht="17.100000000000001" customHeight="1" thickBot="1" x14ac:dyDescent="0.3">
      <c r="A341" s="14" t="s">
        <v>55</v>
      </c>
      <c r="B341" s="14" t="s">
        <v>53</v>
      </c>
      <c r="C341" s="152" t="s">
        <v>79</v>
      </c>
      <c r="D341" s="153"/>
      <c r="E341" s="154"/>
      <c r="F341" s="14" t="s">
        <v>55</v>
      </c>
      <c r="G341" s="14" t="s">
        <v>53</v>
      </c>
      <c r="H341" s="152" t="s">
        <v>156</v>
      </c>
      <c r="I341" s="153"/>
      <c r="J341" s="154"/>
    </row>
    <row r="342" spans="1:10" ht="17.100000000000001" customHeight="1" thickBot="1" x14ac:dyDescent="0.3">
      <c r="A342" s="12" t="s">
        <v>50</v>
      </c>
      <c r="B342" s="14" t="s">
        <v>54</v>
      </c>
      <c r="C342" s="152" t="s">
        <v>81</v>
      </c>
      <c r="D342" s="153"/>
      <c r="E342" s="154"/>
      <c r="F342" s="14"/>
      <c r="G342" s="14" t="s">
        <v>54</v>
      </c>
      <c r="H342" s="152" t="s">
        <v>142</v>
      </c>
      <c r="I342" s="153"/>
      <c r="J342" s="154"/>
    </row>
    <row r="343" spans="1:10" ht="17.100000000000001" customHeight="1" x14ac:dyDescent="0.25">
      <c r="A343" s="12" t="s">
        <v>50</v>
      </c>
      <c r="E343" s="17" t="s">
        <v>56</v>
      </c>
      <c r="F343" s="17"/>
      <c r="G343" s="17" t="s">
        <v>57</v>
      </c>
      <c r="H343" s="17"/>
      <c r="I343" s="17" t="s">
        <v>58</v>
      </c>
      <c r="J343" s="17"/>
    </row>
    <row r="344" spans="1:10" ht="17.100000000000001" customHeight="1" thickBot="1" x14ac:dyDescent="0.3">
      <c r="A344" s="12" t="s">
        <v>50</v>
      </c>
      <c r="E344" s="18" t="s">
        <v>48</v>
      </c>
      <c r="F344" s="18" t="s">
        <v>59</v>
      </c>
      <c r="G344" s="18" t="s">
        <v>48</v>
      </c>
      <c r="H344" s="18" t="s">
        <v>59</v>
      </c>
      <c r="I344" s="18" t="s">
        <v>48</v>
      </c>
      <c r="J344" s="18" t="s">
        <v>59</v>
      </c>
    </row>
    <row r="345" spans="1:10" ht="17.100000000000001" customHeight="1" x14ac:dyDescent="0.25">
      <c r="A345" s="19" t="s">
        <v>60</v>
      </c>
      <c r="C345" s="20" t="s">
        <v>247</v>
      </c>
      <c r="E345" s="21">
        <v>16</v>
      </c>
      <c r="F345" s="22">
        <v>21</v>
      </c>
      <c r="G345" s="21">
        <v>17</v>
      </c>
      <c r="H345" s="22">
        <v>21</v>
      </c>
      <c r="I345" s="21">
        <v>0</v>
      </c>
      <c r="J345" s="22">
        <v>2</v>
      </c>
    </row>
    <row r="346" spans="1:10" ht="17.100000000000001" customHeight="1" x14ac:dyDescent="0.25">
      <c r="A346" s="19" t="s">
        <v>61</v>
      </c>
      <c r="C346" s="20" t="s">
        <v>248</v>
      </c>
      <c r="E346" s="23">
        <v>11</v>
      </c>
      <c r="F346" s="24">
        <v>21</v>
      </c>
      <c r="G346" s="23">
        <v>21</v>
      </c>
      <c r="H346" s="24">
        <v>9</v>
      </c>
      <c r="I346" s="23">
        <v>1</v>
      </c>
      <c r="J346" s="24">
        <v>1</v>
      </c>
    </row>
    <row r="347" spans="1:10" ht="17.100000000000001" customHeight="1" x14ac:dyDescent="0.25">
      <c r="A347" s="19" t="s">
        <v>62</v>
      </c>
      <c r="C347" s="20" t="s">
        <v>249</v>
      </c>
      <c r="E347" s="23">
        <v>18</v>
      </c>
      <c r="F347" s="24">
        <v>21</v>
      </c>
      <c r="G347" s="23">
        <v>18</v>
      </c>
      <c r="H347" s="24">
        <v>21</v>
      </c>
      <c r="I347" s="23">
        <v>0</v>
      </c>
      <c r="J347" s="24">
        <v>2</v>
      </c>
    </row>
    <row r="348" spans="1:10" ht="17.100000000000001" customHeight="1" x14ac:dyDescent="0.25">
      <c r="A348" s="19" t="s">
        <v>63</v>
      </c>
      <c r="C348" s="20" t="s">
        <v>250</v>
      </c>
      <c r="E348" s="23">
        <v>11</v>
      </c>
      <c r="F348" s="24">
        <v>21</v>
      </c>
      <c r="G348" s="23">
        <v>9</v>
      </c>
      <c r="H348" s="24">
        <v>21</v>
      </c>
      <c r="I348" s="23">
        <v>0</v>
      </c>
      <c r="J348" s="24">
        <v>2</v>
      </c>
    </row>
    <row r="349" spans="1:10" ht="17.100000000000001" customHeight="1" x14ac:dyDescent="0.25">
      <c r="A349" s="19" t="s">
        <v>64</v>
      </c>
      <c r="C349" s="20" t="s">
        <v>251</v>
      </c>
      <c r="E349" s="23">
        <v>15</v>
      </c>
      <c r="F349" s="24">
        <v>21</v>
      </c>
      <c r="G349" s="23">
        <v>17</v>
      </c>
      <c r="H349" s="24">
        <v>21</v>
      </c>
      <c r="I349" s="23">
        <v>0</v>
      </c>
      <c r="J349" s="24">
        <v>2</v>
      </c>
    </row>
    <row r="350" spans="1:10" ht="17.100000000000001" customHeight="1" x14ac:dyDescent="0.25">
      <c r="A350" s="19" t="s">
        <v>65</v>
      </c>
      <c r="C350" s="20" t="s">
        <v>252</v>
      </c>
      <c r="E350" s="23">
        <v>11</v>
      </c>
      <c r="F350" s="24">
        <v>21</v>
      </c>
      <c r="G350" s="23">
        <v>10</v>
      </c>
      <c r="H350" s="24">
        <v>21</v>
      </c>
      <c r="I350" s="23">
        <v>0</v>
      </c>
      <c r="J350" s="24">
        <v>2</v>
      </c>
    </row>
    <row r="351" spans="1:10" ht="17.100000000000001" customHeight="1" x14ac:dyDescent="0.25">
      <c r="A351" s="19" t="s">
        <v>66</v>
      </c>
      <c r="C351" s="20" t="s">
        <v>253</v>
      </c>
      <c r="E351" s="23">
        <v>23</v>
      </c>
      <c r="F351" s="24">
        <v>25</v>
      </c>
      <c r="G351" s="23">
        <v>11</v>
      </c>
      <c r="H351" s="24">
        <v>21</v>
      </c>
      <c r="I351" s="23">
        <v>0</v>
      </c>
      <c r="J351" s="24">
        <v>2</v>
      </c>
    </row>
    <row r="352" spans="1:10" ht="17.100000000000001" customHeight="1" x14ac:dyDescent="0.25">
      <c r="A352" s="19" t="s">
        <v>67</v>
      </c>
      <c r="B352" s="25"/>
      <c r="C352" s="20" t="s">
        <v>254</v>
      </c>
      <c r="E352" s="23">
        <v>18</v>
      </c>
      <c r="F352" s="24">
        <v>21</v>
      </c>
      <c r="G352" s="23">
        <v>6</v>
      </c>
      <c r="H352" s="24">
        <v>21</v>
      </c>
      <c r="I352" s="23">
        <v>0</v>
      </c>
      <c r="J352" s="24">
        <v>2</v>
      </c>
    </row>
    <row r="353" spans="1:10" ht="17.100000000000001" customHeight="1" thickBot="1" x14ac:dyDescent="0.3">
      <c r="A353" s="19" t="s">
        <v>68</v>
      </c>
      <c r="B353" s="25"/>
      <c r="C353" s="20" t="s">
        <v>255</v>
      </c>
      <c r="E353" s="26">
        <v>2</v>
      </c>
      <c r="F353" s="27">
        <v>21</v>
      </c>
      <c r="G353" s="28">
        <v>2</v>
      </c>
      <c r="H353" s="29">
        <v>21</v>
      </c>
      <c r="I353" s="28">
        <v>0</v>
      </c>
      <c r="J353" s="29">
        <v>2</v>
      </c>
    </row>
    <row r="354" spans="1:10" ht="17.100000000000001" customHeight="1" thickBot="1" x14ac:dyDescent="0.3">
      <c r="A354" s="19" t="s">
        <v>69</v>
      </c>
      <c r="C354" s="152" t="s">
        <v>16</v>
      </c>
      <c r="D354" s="155"/>
      <c r="E354" s="155"/>
      <c r="F354" s="156"/>
      <c r="G354" s="12"/>
      <c r="H354" s="14"/>
      <c r="I354" s="30">
        <v>1</v>
      </c>
      <c r="J354" s="30">
        <v>17</v>
      </c>
    </row>
    <row r="355" spans="1:10" ht="17.100000000000001" customHeight="1" thickBot="1" x14ac:dyDescent="0.3">
      <c r="A355" s="19"/>
    </row>
    <row r="356" spans="1:10" ht="17.100000000000001" customHeight="1" thickBot="1" x14ac:dyDescent="0.3">
      <c r="A356" s="10" t="s">
        <v>47</v>
      </c>
      <c r="B356" s="11">
        <v>1</v>
      </c>
      <c r="C356" s="12"/>
      <c r="D356" s="13"/>
      <c r="E356" s="13"/>
      <c r="F356" s="10"/>
      <c r="G356" s="157">
        <v>44867</v>
      </c>
      <c r="H356" s="155"/>
      <c r="I356" s="155"/>
      <c r="J356" s="156"/>
    </row>
    <row r="357" spans="1:10" ht="17.100000000000001" customHeight="1" thickBot="1" x14ac:dyDescent="0.3">
      <c r="A357" s="14" t="s">
        <v>48</v>
      </c>
      <c r="B357" s="152" t="s">
        <v>17</v>
      </c>
      <c r="C357" s="155"/>
      <c r="D357" s="155"/>
      <c r="E357" s="156"/>
      <c r="F357" s="14"/>
      <c r="G357" s="152" t="s">
        <v>19</v>
      </c>
      <c r="H357" s="155"/>
      <c r="I357" s="155"/>
      <c r="J357" s="156"/>
    </row>
    <row r="358" spans="1:10" ht="17.100000000000001" customHeight="1" thickBot="1" x14ac:dyDescent="0.3">
      <c r="A358" s="15"/>
      <c r="B358" s="16" t="s">
        <v>49</v>
      </c>
      <c r="C358" s="12"/>
      <c r="D358" s="12"/>
      <c r="E358" s="12"/>
      <c r="F358" s="15"/>
      <c r="G358" s="16" t="s">
        <v>49</v>
      </c>
      <c r="H358" s="12"/>
      <c r="I358" s="12"/>
      <c r="J358" s="12"/>
    </row>
    <row r="359" spans="1:10" ht="17.100000000000001" customHeight="1" thickBot="1" x14ac:dyDescent="0.3">
      <c r="A359" s="12" t="s">
        <v>50</v>
      </c>
      <c r="B359" s="14" t="s">
        <v>51</v>
      </c>
      <c r="C359" s="152" t="s">
        <v>71</v>
      </c>
      <c r="D359" s="153"/>
      <c r="E359" s="154"/>
      <c r="F359" s="14"/>
      <c r="G359" s="14" t="s">
        <v>51</v>
      </c>
      <c r="H359" s="152" t="s">
        <v>91</v>
      </c>
      <c r="I359" s="153"/>
      <c r="J359" s="154"/>
    </row>
    <row r="360" spans="1:10" ht="17.100000000000001" customHeight="1" thickBot="1" x14ac:dyDescent="0.3">
      <c r="A360" s="14" t="s">
        <v>52</v>
      </c>
      <c r="B360" s="14" t="s">
        <v>53</v>
      </c>
      <c r="C360" s="152" t="s">
        <v>166</v>
      </c>
      <c r="D360" s="153"/>
      <c r="E360" s="154"/>
      <c r="F360" s="14" t="s">
        <v>52</v>
      </c>
      <c r="G360" s="14" t="s">
        <v>53</v>
      </c>
      <c r="H360" s="152" t="s">
        <v>256</v>
      </c>
      <c r="I360" s="153"/>
      <c r="J360" s="154"/>
    </row>
    <row r="361" spans="1:10" ht="17.100000000000001" customHeight="1" thickBot="1" x14ac:dyDescent="0.3">
      <c r="A361" s="12" t="s">
        <v>50</v>
      </c>
      <c r="B361" s="14" t="s">
        <v>54</v>
      </c>
      <c r="C361" s="152" t="s">
        <v>154</v>
      </c>
      <c r="D361" s="153"/>
      <c r="E361" s="154"/>
      <c r="F361" s="14"/>
      <c r="G361" s="14" t="s">
        <v>54</v>
      </c>
      <c r="H361" s="152" t="s">
        <v>257</v>
      </c>
      <c r="I361" s="153"/>
      <c r="J361" s="154"/>
    </row>
    <row r="362" spans="1:10" ht="17.100000000000001" customHeight="1" thickBot="1" x14ac:dyDescent="0.3">
      <c r="A362" s="12" t="s">
        <v>50</v>
      </c>
      <c r="B362" s="14" t="s">
        <v>51</v>
      </c>
      <c r="C362" s="152" t="s">
        <v>155</v>
      </c>
      <c r="D362" s="153"/>
      <c r="E362" s="154"/>
      <c r="F362" s="14"/>
      <c r="G362" s="14" t="s">
        <v>51</v>
      </c>
      <c r="H362" s="152" t="s">
        <v>94</v>
      </c>
      <c r="I362" s="153"/>
      <c r="J362" s="154"/>
    </row>
    <row r="363" spans="1:10" ht="17.100000000000001" customHeight="1" thickBot="1" x14ac:dyDescent="0.3">
      <c r="A363" s="14" t="s">
        <v>55</v>
      </c>
      <c r="B363" s="14" t="s">
        <v>53</v>
      </c>
      <c r="C363" s="152" t="s">
        <v>236</v>
      </c>
      <c r="D363" s="153"/>
      <c r="E363" s="154"/>
      <c r="F363" s="14" t="s">
        <v>55</v>
      </c>
      <c r="G363" s="14" t="s">
        <v>53</v>
      </c>
      <c r="H363" s="152" t="s">
        <v>258</v>
      </c>
      <c r="I363" s="153"/>
      <c r="J363" s="154"/>
    </row>
    <row r="364" spans="1:10" ht="17.100000000000001" customHeight="1" thickBot="1" x14ac:dyDescent="0.3">
      <c r="A364" s="12" t="s">
        <v>50</v>
      </c>
      <c r="B364" s="14" t="s">
        <v>54</v>
      </c>
      <c r="C364" s="152" t="s">
        <v>79</v>
      </c>
      <c r="D364" s="153"/>
      <c r="E364" s="154"/>
      <c r="F364" s="14"/>
      <c r="G364" s="14" t="s">
        <v>54</v>
      </c>
      <c r="H364" s="152" t="s">
        <v>93</v>
      </c>
      <c r="I364" s="153"/>
      <c r="J364" s="154"/>
    </row>
    <row r="365" spans="1:10" ht="17.100000000000001" customHeight="1" x14ac:dyDescent="0.25">
      <c r="A365" s="12" t="s">
        <v>50</v>
      </c>
      <c r="E365" s="17" t="s">
        <v>56</v>
      </c>
      <c r="F365" s="17"/>
      <c r="G365" s="17" t="s">
        <v>57</v>
      </c>
      <c r="H365" s="17"/>
      <c r="I365" s="17" t="s">
        <v>58</v>
      </c>
      <c r="J365" s="17"/>
    </row>
    <row r="366" spans="1:10" ht="17.100000000000001" customHeight="1" thickBot="1" x14ac:dyDescent="0.3">
      <c r="A366" s="12" t="s">
        <v>50</v>
      </c>
      <c r="E366" s="18" t="s">
        <v>48</v>
      </c>
      <c r="F366" s="18" t="s">
        <v>59</v>
      </c>
      <c r="G366" s="18" t="s">
        <v>48</v>
      </c>
      <c r="H366" s="18" t="s">
        <v>59</v>
      </c>
      <c r="I366" s="18" t="s">
        <v>48</v>
      </c>
      <c r="J366" s="18" t="s">
        <v>59</v>
      </c>
    </row>
    <row r="367" spans="1:10" ht="17.100000000000001" customHeight="1" x14ac:dyDescent="0.25">
      <c r="A367" s="19" t="s">
        <v>60</v>
      </c>
      <c r="C367" s="20" t="s">
        <v>259</v>
      </c>
      <c r="E367" s="21">
        <v>21</v>
      </c>
      <c r="F367" s="22">
        <v>11</v>
      </c>
      <c r="G367" s="21">
        <v>21</v>
      </c>
      <c r="H367" s="22">
        <v>12</v>
      </c>
      <c r="I367" s="21">
        <v>2</v>
      </c>
      <c r="J367" s="22">
        <v>0</v>
      </c>
    </row>
    <row r="368" spans="1:10" ht="17.100000000000001" customHeight="1" x14ac:dyDescent="0.25">
      <c r="A368" s="19" t="s">
        <v>61</v>
      </c>
      <c r="C368" s="20" t="s">
        <v>260</v>
      </c>
      <c r="E368" s="23">
        <v>20</v>
      </c>
      <c r="F368" s="24">
        <v>22</v>
      </c>
      <c r="G368" s="23">
        <v>21</v>
      </c>
      <c r="H368" s="24">
        <v>12</v>
      </c>
      <c r="I368" s="23">
        <v>1</v>
      </c>
      <c r="J368" s="24">
        <v>1</v>
      </c>
    </row>
    <row r="369" spans="1:10" ht="17.100000000000001" customHeight="1" x14ac:dyDescent="0.25">
      <c r="A369" s="19" t="s">
        <v>62</v>
      </c>
      <c r="C369" s="20" t="s">
        <v>261</v>
      </c>
      <c r="E369" s="23">
        <v>21</v>
      </c>
      <c r="F369" s="24">
        <v>18</v>
      </c>
      <c r="G369" s="23">
        <v>21</v>
      </c>
      <c r="H369" s="24">
        <v>19</v>
      </c>
      <c r="I369" s="23">
        <v>2</v>
      </c>
      <c r="J369" s="24">
        <v>0</v>
      </c>
    </row>
    <row r="370" spans="1:10" ht="17.100000000000001" customHeight="1" x14ac:dyDescent="0.25">
      <c r="A370" s="19" t="s">
        <v>63</v>
      </c>
      <c r="C370" s="20" t="s">
        <v>262</v>
      </c>
      <c r="E370" s="23">
        <v>21</v>
      </c>
      <c r="F370" s="24">
        <v>13</v>
      </c>
      <c r="G370" s="23">
        <v>18</v>
      </c>
      <c r="H370" s="24">
        <v>21</v>
      </c>
      <c r="I370" s="23">
        <v>1</v>
      </c>
      <c r="J370" s="24">
        <v>1</v>
      </c>
    </row>
    <row r="371" spans="1:10" ht="17.100000000000001" customHeight="1" x14ac:dyDescent="0.25">
      <c r="A371" s="19" t="s">
        <v>64</v>
      </c>
      <c r="C371" s="20" t="s">
        <v>263</v>
      </c>
      <c r="E371" s="23">
        <v>21</v>
      </c>
      <c r="F371" s="24">
        <v>8</v>
      </c>
      <c r="G371" s="23">
        <v>21</v>
      </c>
      <c r="H371" s="24">
        <v>11</v>
      </c>
      <c r="I371" s="23">
        <v>2</v>
      </c>
      <c r="J371" s="24">
        <v>0</v>
      </c>
    </row>
    <row r="372" spans="1:10" ht="17.100000000000001" customHeight="1" x14ac:dyDescent="0.25">
      <c r="A372" s="19" t="s">
        <v>65</v>
      </c>
      <c r="C372" s="20" t="s">
        <v>264</v>
      </c>
      <c r="E372" s="23">
        <v>21</v>
      </c>
      <c r="F372" s="24">
        <v>19</v>
      </c>
      <c r="G372" s="23">
        <v>21</v>
      </c>
      <c r="H372" s="24">
        <v>15</v>
      </c>
      <c r="I372" s="23">
        <v>2</v>
      </c>
      <c r="J372" s="24">
        <v>0</v>
      </c>
    </row>
    <row r="373" spans="1:10" ht="17.100000000000001" customHeight="1" x14ac:dyDescent="0.25">
      <c r="A373" s="19" t="s">
        <v>66</v>
      </c>
      <c r="C373" s="20" t="s">
        <v>265</v>
      </c>
      <c r="E373" s="23">
        <v>17</v>
      </c>
      <c r="F373" s="24">
        <v>21</v>
      </c>
      <c r="G373" s="23">
        <v>21</v>
      </c>
      <c r="H373" s="24">
        <v>15</v>
      </c>
      <c r="I373" s="23">
        <v>1</v>
      </c>
      <c r="J373" s="24">
        <v>1</v>
      </c>
    </row>
    <row r="374" spans="1:10" ht="17.100000000000001" customHeight="1" x14ac:dyDescent="0.25">
      <c r="A374" s="19" t="s">
        <v>67</v>
      </c>
      <c r="B374" s="25"/>
      <c r="C374" s="20" t="s">
        <v>266</v>
      </c>
      <c r="E374" s="23">
        <v>21</v>
      </c>
      <c r="F374" s="24">
        <v>18</v>
      </c>
      <c r="G374" s="23">
        <v>21</v>
      </c>
      <c r="H374" s="24">
        <v>16</v>
      </c>
      <c r="I374" s="23">
        <v>2</v>
      </c>
      <c r="J374" s="24">
        <v>0</v>
      </c>
    </row>
    <row r="375" spans="1:10" ht="17.100000000000001" customHeight="1" thickBot="1" x14ac:dyDescent="0.3">
      <c r="A375" s="19" t="s">
        <v>68</v>
      </c>
      <c r="B375" s="25"/>
      <c r="C375" s="20" t="s">
        <v>267</v>
      </c>
      <c r="E375" s="26">
        <v>21</v>
      </c>
      <c r="F375" s="27">
        <v>12</v>
      </c>
      <c r="G375" s="28">
        <v>21</v>
      </c>
      <c r="H375" s="29">
        <v>18</v>
      </c>
      <c r="I375" s="28">
        <v>2</v>
      </c>
      <c r="J375" s="29">
        <v>0</v>
      </c>
    </row>
    <row r="376" spans="1:10" ht="17.100000000000001" customHeight="1" thickBot="1" x14ac:dyDescent="0.3">
      <c r="A376" s="19" t="s">
        <v>69</v>
      </c>
      <c r="C376" s="152" t="s">
        <v>17</v>
      </c>
      <c r="D376" s="155"/>
      <c r="E376" s="155"/>
      <c r="F376" s="156"/>
      <c r="G376" s="12"/>
      <c r="H376" s="14"/>
      <c r="I376" s="30">
        <v>15</v>
      </c>
      <c r="J376" s="30">
        <v>3</v>
      </c>
    </row>
    <row r="377" spans="1:10" ht="17.100000000000001" customHeight="1" thickBot="1" x14ac:dyDescent="0.3">
      <c r="A377" s="19"/>
    </row>
    <row r="378" spans="1:10" ht="17.100000000000001" customHeight="1" thickBot="1" x14ac:dyDescent="0.3">
      <c r="A378" s="10" t="s">
        <v>47</v>
      </c>
      <c r="B378" s="11">
        <v>1</v>
      </c>
      <c r="C378" s="12"/>
      <c r="D378" s="13"/>
      <c r="E378" s="13"/>
      <c r="F378" s="10"/>
      <c r="G378" s="157">
        <v>44895</v>
      </c>
      <c r="H378" s="155"/>
      <c r="I378" s="155"/>
      <c r="J378" s="156"/>
    </row>
    <row r="379" spans="1:10" ht="17.100000000000001" customHeight="1" thickBot="1" x14ac:dyDescent="0.3">
      <c r="A379" s="14" t="s">
        <v>48</v>
      </c>
      <c r="B379" s="152" t="s">
        <v>17</v>
      </c>
      <c r="C379" s="155"/>
      <c r="D379" s="155"/>
      <c r="E379" s="156"/>
      <c r="F379" s="14"/>
      <c r="G379" s="152" t="s">
        <v>21</v>
      </c>
      <c r="H379" s="155"/>
      <c r="I379" s="155"/>
      <c r="J379" s="156"/>
    </row>
    <row r="380" spans="1:10" ht="17.100000000000001" customHeight="1" thickBot="1" x14ac:dyDescent="0.3">
      <c r="A380" s="15"/>
      <c r="B380" s="16" t="s">
        <v>49</v>
      </c>
      <c r="C380" s="12"/>
      <c r="D380" s="12"/>
      <c r="E380" s="12"/>
      <c r="F380" s="15"/>
      <c r="G380" s="16" t="s">
        <v>49</v>
      </c>
      <c r="H380" s="12"/>
      <c r="I380" s="12"/>
      <c r="J380" s="12"/>
    </row>
    <row r="381" spans="1:10" ht="17.100000000000001" customHeight="1" thickBot="1" x14ac:dyDescent="0.3">
      <c r="A381" s="12" t="s">
        <v>50</v>
      </c>
      <c r="B381" s="14" t="s">
        <v>51</v>
      </c>
      <c r="C381" s="152" t="s">
        <v>268</v>
      </c>
      <c r="D381" s="153"/>
      <c r="E381" s="154"/>
      <c r="F381" s="14"/>
      <c r="G381" s="14" t="s">
        <v>51</v>
      </c>
      <c r="H381" s="152" t="s">
        <v>178</v>
      </c>
      <c r="I381" s="153"/>
      <c r="J381" s="154"/>
    </row>
    <row r="382" spans="1:10" ht="17.100000000000001" customHeight="1" thickBot="1" x14ac:dyDescent="0.3">
      <c r="A382" s="14" t="s">
        <v>52</v>
      </c>
      <c r="B382" s="14" t="s">
        <v>53</v>
      </c>
      <c r="C382" s="152" t="s">
        <v>256</v>
      </c>
      <c r="D382" s="153"/>
      <c r="E382" s="154"/>
      <c r="F382" s="14" t="s">
        <v>52</v>
      </c>
      <c r="G382" s="14" t="s">
        <v>53</v>
      </c>
      <c r="H382" s="152" t="s">
        <v>269</v>
      </c>
      <c r="I382" s="153"/>
      <c r="J382" s="154"/>
    </row>
    <row r="383" spans="1:10" ht="17.100000000000001" customHeight="1" thickBot="1" x14ac:dyDescent="0.3">
      <c r="A383" s="12" t="s">
        <v>50</v>
      </c>
      <c r="B383" s="14" t="s">
        <v>54</v>
      </c>
      <c r="C383" s="152" t="s">
        <v>73</v>
      </c>
      <c r="D383" s="153"/>
      <c r="E383" s="154"/>
      <c r="F383" s="14"/>
      <c r="G383" s="14" t="s">
        <v>54</v>
      </c>
      <c r="H383" s="152" t="s">
        <v>179</v>
      </c>
      <c r="I383" s="153"/>
      <c r="J383" s="154"/>
    </row>
    <row r="384" spans="1:10" ht="17.100000000000001" customHeight="1" thickBot="1" x14ac:dyDescent="0.3">
      <c r="A384" s="12" t="s">
        <v>50</v>
      </c>
      <c r="B384" s="14" t="s">
        <v>51</v>
      </c>
      <c r="C384" s="152" t="s">
        <v>77</v>
      </c>
      <c r="D384" s="153"/>
      <c r="E384" s="154"/>
      <c r="F384" s="14"/>
      <c r="G384" s="14" t="s">
        <v>51</v>
      </c>
      <c r="H384" s="152" t="s">
        <v>270</v>
      </c>
      <c r="I384" s="153"/>
      <c r="J384" s="154"/>
    </row>
    <row r="385" spans="1:10" ht="17.100000000000001" customHeight="1" thickBot="1" x14ac:dyDescent="0.3">
      <c r="A385" s="14" t="s">
        <v>55</v>
      </c>
      <c r="B385" s="14" t="s">
        <v>53</v>
      </c>
      <c r="C385" s="152" t="s">
        <v>79</v>
      </c>
      <c r="D385" s="153"/>
      <c r="E385" s="154"/>
      <c r="F385" s="14" t="s">
        <v>55</v>
      </c>
      <c r="G385" s="14" t="s">
        <v>53</v>
      </c>
      <c r="H385" s="152" t="s">
        <v>181</v>
      </c>
      <c r="I385" s="153"/>
      <c r="J385" s="154"/>
    </row>
    <row r="386" spans="1:10" ht="17.100000000000001" customHeight="1" thickBot="1" x14ac:dyDescent="0.3">
      <c r="A386" s="12" t="s">
        <v>50</v>
      </c>
      <c r="B386" s="14" t="s">
        <v>54</v>
      </c>
      <c r="C386" s="152" t="s">
        <v>236</v>
      </c>
      <c r="D386" s="153"/>
      <c r="E386" s="154"/>
      <c r="F386" s="14"/>
      <c r="G386" s="14" t="s">
        <v>54</v>
      </c>
      <c r="H386" s="152" t="s">
        <v>182</v>
      </c>
      <c r="I386" s="153"/>
      <c r="J386" s="154"/>
    </row>
    <row r="387" spans="1:10" ht="17.100000000000001" customHeight="1" x14ac:dyDescent="0.25">
      <c r="A387" s="12" t="s">
        <v>50</v>
      </c>
      <c r="E387" s="17" t="s">
        <v>56</v>
      </c>
      <c r="F387" s="17"/>
      <c r="G387" s="17" t="s">
        <v>57</v>
      </c>
      <c r="H387" s="17"/>
      <c r="I387" s="17" t="s">
        <v>58</v>
      </c>
      <c r="J387" s="17"/>
    </row>
    <row r="388" spans="1:10" ht="17.100000000000001" customHeight="1" thickBot="1" x14ac:dyDescent="0.3">
      <c r="A388" s="12" t="s">
        <v>50</v>
      </c>
      <c r="E388" s="18" t="s">
        <v>48</v>
      </c>
      <c r="F388" s="18" t="s">
        <v>59</v>
      </c>
      <c r="G388" s="18" t="s">
        <v>48</v>
      </c>
      <c r="H388" s="18" t="s">
        <v>59</v>
      </c>
      <c r="I388" s="18" t="s">
        <v>48</v>
      </c>
      <c r="J388" s="18" t="s">
        <v>59</v>
      </c>
    </row>
    <row r="389" spans="1:10" ht="17.100000000000001" customHeight="1" x14ac:dyDescent="0.25">
      <c r="A389" s="19" t="s">
        <v>60</v>
      </c>
      <c r="C389" s="20" t="s">
        <v>271</v>
      </c>
      <c r="E389" s="21">
        <v>21</v>
      </c>
      <c r="F389" s="22">
        <v>17</v>
      </c>
      <c r="G389" s="21">
        <v>21</v>
      </c>
      <c r="H389" s="22">
        <v>7</v>
      </c>
      <c r="I389" s="21">
        <v>2</v>
      </c>
      <c r="J389" s="22">
        <v>0</v>
      </c>
    </row>
    <row r="390" spans="1:10" ht="17.100000000000001" customHeight="1" x14ac:dyDescent="0.25">
      <c r="A390" s="19" t="s">
        <v>61</v>
      </c>
      <c r="C390" s="20" t="s">
        <v>272</v>
      </c>
      <c r="E390" s="23">
        <v>21</v>
      </c>
      <c r="F390" s="24">
        <v>18</v>
      </c>
      <c r="G390" s="23">
        <v>14</v>
      </c>
      <c r="H390" s="24">
        <v>21</v>
      </c>
      <c r="I390" s="23">
        <v>1</v>
      </c>
      <c r="J390" s="24">
        <v>1</v>
      </c>
    </row>
    <row r="391" spans="1:10" ht="17.100000000000001" customHeight="1" x14ac:dyDescent="0.25">
      <c r="A391" s="19" t="s">
        <v>62</v>
      </c>
      <c r="C391" s="20" t="s">
        <v>273</v>
      </c>
      <c r="E391" s="23">
        <v>21</v>
      </c>
      <c r="F391" s="24">
        <v>11</v>
      </c>
      <c r="G391" s="23">
        <v>21</v>
      </c>
      <c r="H391" s="24">
        <v>8</v>
      </c>
      <c r="I391" s="23">
        <v>2</v>
      </c>
      <c r="J391" s="24">
        <v>0</v>
      </c>
    </row>
    <row r="392" spans="1:10" ht="17.100000000000001" customHeight="1" x14ac:dyDescent="0.25">
      <c r="A392" s="19" t="s">
        <v>63</v>
      </c>
      <c r="C392" s="20" t="s">
        <v>274</v>
      </c>
      <c r="E392" s="23">
        <v>21</v>
      </c>
      <c r="F392" s="24">
        <v>8</v>
      </c>
      <c r="G392" s="23">
        <v>21</v>
      </c>
      <c r="H392" s="24">
        <v>13</v>
      </c>
      <c r="I392" s="23">
        <v>2</v>
      </c>
      <c r="J392" s="24">
        <v>0</v>
      </c>
    </row>
    <row r="393" spans="1:10" ht="17.100000000000001" customHeight="1" x14ac:dyDescent="0.25">
      <c r="A393" s="19" t="s">
        <v>64</v>
      </c>
      <c r="C393" s="20" t="s">
        <v>275</v>
      </c>
      <c r="E393" s="23">
        <v>22</v>
      </c>
      <c r="F393" s="24">
        <v>20</v>
      </c>
      <c r="G393" s="23">
        <v>21</v>
      </c>
      <c r="H393" s="24">
        <v>16</v>
      </c>
      <c r="I393" s="23">
        <v>2</v>
      </c>
      <c r="J393" s="24">
        <v>0</v>
      </c>
    </row>
    <row r="394" spans="1:10" ht="17.100000000000001" customHeight="1" x14ac:dyDescent="0.25">
      <c r="A394" s="19" t="s">
        <v>65</v>
      </c>
      <c r="C394" s="20" t="s">
        <v>276</v>
      </c>
      <c r="E394" s="23">
        <v>21</v>
      </c>
      <c r="F394" s="24">
        <v>12</v>
      </c>
      <c r="G394" s="23">
        <v>21</v>
      </c>
      <c r="H394" s="24">
        <v>19</v>
      </c>
      <c r="I394" s="23">
        <v>2</v>
      </c>
      <c r="J394" s="24">
        <v>0</v>
      </c>
    </row>
    <row r="395" spans="1:10" ht="17.100000000000001" customHeight="1" x14ac:dyDescent="0.25">
      <c r="A395" s="19" t="s">
        <v>66</v>
      </c>
      <c r="C395" s="20" t="s">
        <v>277</v>
      </c>
      <c r="E395" s="23">
        <v>21</v>
      </c>
      <c r="F395" s="24">
        <v>3</v>
      </c>
      <c r="G395" s="23" t="s">
        <v>54</v>
      </c>
      <c r="H395" s="24" t="s">
        <v>54</v>
      </c>
      <c r="I395" s="23">
        <v>2</v>
      </c>
      <c r="J395" s="24">
        <v>0</v>
      </c>
    </row>
    <row r="396" spans="1:10" ht="17.100000000000001" customHeight="1" x14ac:dyDescent="0.25">
      <c r="A396" s="19" t="s">
        <v>67</v>
      </c>
      <c r="B396" s="25"/>
      <c r="C396" s="20" t="s">
        <v>278</v>
      </c>
      <c r="E396" s="23">
        <v>21</v>
      </c>
      <c r="F396" s="24">
        <v>18</v>
      </c>
      <c r="G396" s="23">
        <v>21</v>
      </c>
      <c r="H396" s="24">
        <v>13</v>
      </c>
      <c r="I396" s="23">
        <v>2</v>
      </c>
      <c r="J396" s="24">
        <v>0</v>
      </c>
    </row>
    <row r="397" spans="1:10" ht="17.100000000000001" customHeight="1" thickBot="1" x14ac:dyDescent="0.3">
      <c r="A397" s="19" t="s">
        <v>68</v>
      </c>
      <c r="B397" s="25"/>
      <c r="C397" s="20" t="s">
        <v>279</v>
      </c>
      <c r="E397" s="26">
        <v>21</v>
      </c>
      <c r="F397" s="27">
        <v>11</v>
      </c>
      <c r="G397" s="28">
        <v>21</v>
      </c>
      <c r="H397" s="29">
        <v>9</v>
      </c>
      <c r="I397" s="28">
        <v>2</v>
      </c>
      <c r="J397" s="29">
        <v>0</v>
      </c>
    </row>
    <row r="398" spans="1:10" ht="17.100000000000001" customHeight="1" thickBot="1" x14ac:dyDescent="0.3">
      <c r="A398" s="19" t="s">
        <v>69</v>
      </c>
      <c r="C398" s="152" t="s">
        <v>17</v>
      </c>
      <c r="D398" s="155"/>
      <c r="E398" s="155"/>
      <c r="F398" s="156"/>
      <c r="G398" s="12"/>
      <c r="H398" s="14"/>
      <c r="I398" s="30">
        <v>17</v>
      </c>
      <c r="J398" s="30">
        <v>1</v>
      </c>
    </row>
    <row r="399" spans="1:10" ht="17.100000000000001" customHeight="1" thickBot="1" x14ac:dyDescent="0.3">
      <c r="A399" s="19"/>
    </row>
    <row r="400" spans="1:10" ht="17.100000000000001" customHeight="1" thickBot="1" x14ac:dyDescent="0.3">
      <c r="A400" s="10" t="s">
        <v>47</v>
      </c>
      <c r="B400" s="11">
        <v>1</v>
      </c>
      <c r="C400" s="12"/>
      <c r="D400" s="13"/>
      <c r="E400" s="13"/>
      <c r="F400" s="10"/>
      <c r="G400" s="157">
        <v>45043</v>
      </c>
      <c r="H400" s="155"/>
      <c r="I400" s="155"/>
      <c r="J400" s="156"/>
    </row>
    <row r="401" spans="1:10" ht="17.100000000000001" customHeight="1" thickBot="1" x14ac:dyDescent="0.3">
      <c r="A401" s="14" t="s">
        <v>48</v>
      </c>
      <c r="B401" s="152" t="s">
        <v>17</v>
      </c>
      <c r="C401" s="155"/>
      <c r="D401" s="155"/>
      <c r="E401" s="156"/>
      <c r="F401" s="14"/>
      <c r="G401" s="152" t="s">
        <v>20</v>
      </c>
      <c r="H401" s="155"/>
      <c r="I401" s="155"/>
      <c r="J401" s="156"/>
    </row>
    <row r="402" spans="1:10" ht="17.100000000000001" customHeight="1" thickBot="1" x14ac:dyDescent="0.3">
      <c r="A402" s="15"/>
      <c r="B402" s="16" t="s">
        <v>49</v>
      </c>
      <c r="C402" s="12"/>
      <c r="D402" s="12"/>
      <c r="E402" s="12"/>
      <c r="F402" s="15"/>
      <c r="G402" s="16" t="s">
        <v>49</v>
      </c>
      <c r="H402" s="12"/>
      <c r="I402" s="12"/>
      <c r="J402" s="12"/>
    </row>
    <row r="403" spans="1:10" ht="17.100000000000001" customHeight="1" thickBot="1" x14ac:dyDescent="0.3">
      <c r="A403" s="12" t="s">
        <v>50</v>
      </c>
      <c r="B403" s="14" t="s">
        <v>51</v>
      </c>
      <c r="C403" s="152" t="s">
        <v>154</v>
      </c>
      <c r="D403" s="153"/>
      <c r="E403" s="154"/>
      <c r="F403" s="14"/>
      <c r="G403" s="14" t="s">
        <v>51</v>
      </c>
      <c r="H403" s="152" t="s">
        <v>196</v>
      </c>
      <c r="I403" s="153"/>
      <c r="J403" s="154"/>
    </row>
    <row r="404" spans="1:10" ht="17.100000000000001" customHeight="1" thickBot="1" x14ac:dyDescent="0.3">
      <c r="A404" s="14" t="s">
        <v>52</v>
      </c>
      <c r="B404" s="14" t="s">
        <v>53</v>
      </c>
      <c r="C404" s="152" t="s">
        <v>73</v>
      </c>
      <c r="D404" s="153"/>
      <c r="E404" s="154"/>
      <c r="F404" s="14" t="s">
        <v>52</v>
      </c>
      <c r="G404" s="14" t="s">
        <v>53</v>
      </c>
      <c r="H404" s="152" t="s">
        <v>280</v>
      </c>
      <c r="I404" s="153"/>
      <c r="J404" s="154"/>
    </row>
    <row r="405" spans="1:10" ht="17.100000000000001" customHeight="1" thickBot="1" x14ac:dyDescent="0.3">
      <c r="A405" s="12" t="s">
        <v>50</v>
      </c>
      <c r="B405" s="14" t="s">
        <v>54</v>
      </c>
      <c r="C405" s="152" t="s">
        <v>281</v>
      </c>
      <c r="D405" s="153"/>
      <c r="E405" s="154"/>
      <c r="F405" s="14"/>
      <c r="G405" s="14" t="s">
        <v>54</v>
      </c>
      <c r="H405" s="152" t="s">
        <v>282</v>
      </c>
      <c r="I405" s="153"/>
      <c r="J405" s="154"/>
    </row>
    <row r="406" spans="1:10" ht="17.100000000000001" customHeight="1" thickBot="1" x14ac:dyDescent="0.3">
      <c r="A406" s="12" t="s">
        <v>50</v>
      </c>
      <c r="B406" s="14" t="s">
        <v>51</v>
      </c>
      <c r="C406" s="152" t="s">
        <v>81</v>
      </c>
      <c r="D406" s="153"/>
      <c r="E406" s="154"/>
      <c r="F406" s="14"/>
      <c r="G406" s="14" t="s">
        <v>51</v>
      </c>
      <c r="H406" s="152" t="s">
        <v>283</v>
      </c>
      <c r="I406" s="153"/>
      <c r="J406" s="154"/>
    </row>
    <row r="407" spans="1:10" ht="17.100000000000001" customHeight="1" thickBot="1" x14ac:dyDescent="0.3">
      <c r="A407" s="14" t="s">
        <v>55</v>
      </c>
      <c r="B407" s="14" t="s">
        <v>53</v>
      </c>
      <c r="C407" s="152" t="s">
        <v>236</v>
      </c>
      <c r="D407" s="153"/>
      <c r="E407" s="154"/>
      <c r="F407" s="14" t="s">
        <v>55</v>
      </c>
      <c r="G407" s="14" t="s">
        <v>53</v>
      </c>
      <c r="H407" s="152" t="s">
        <v>200</v>
      </c>
      <c r="I407" s="153"/>
      <c r="J407" s="154"/>
    </row>
    <row r="408" spans="1:10" ht="17.100000000000001" customHeight="1" thickBot="1" x14ac:dyDescent="0.3">
      <c r="A408" s="12" t="s">
        <v>50</v>
      </c>
      <c r="B408" s="14" t="s">
        <v>54</v>
      </c>
      <c r="C408" s="152" t="s">
        <v>79</v>
      </c>
      <c r="D408" s="153"/>
      <c r="E408" s="154"/>
      <c r="F408" s="14"/>
      <c r="G408" s="14" t="s">
        <v>54</v>
      </c>
      <c r="H408" s="152" t="s">
        <v>198</v>
      </c>
      <c r="I408" s="153"/>
      <c r="J408" s="154"/>
    </row>
    <row r="409" spans="1:10" ht="17.100000000000001" customHeight="1" x14ac:dyDescent="0.25">
      <c r="A409" s="12" t="s">
        <v>50</v>
      </c>
      <c r="E409" s="17" t="s">
        <v>56</v>
      </c>
      <c r="F409" s="17"/>
      <c r="G409" s="17" t="s">
        <v>57</v>
      </c>
      <c r="H409" s="17"/>
      <c r="I409" s="17" t="s">
        <v>58</v>
      </c>
      <c r="J409" s="17"/>
    </row>
    <row r="410" spans="1:10" ht="17.100000000000001" customHeight="1" thickBot="1" x14ac:dyDescent="0.3">
      <c r="A410" s="12" t="s">
        <v>50</v>
      </c>
      <c r="E410" s="18" t="s">
        <v>48</v>
      </c>
      <c r="F410" s="18" t="s">
        <v>59</v>
      </c>
      <c r="G410" s="18" t="s">
        <v>48</v>
      </c>
      <c r="H410" s="18" t="s">
        <v>59</v>
      </c>
      <c r="I410" s="18" t="s">
        <v>48</v>
      </c>
      <c r="J410" s="18" t="s">
        <v>59</v>
      </c>
    </row>
    <row r="411" spans="1:10" ht="17.100000000000001" customHeight="1" x14ac:dyDescent="0.25">
      <c r="A411" s="19" t="s">
        <v>60</v>
      </c>
      <c r="C411" s="20" t="s">
        <v>284</v>
      </c>
      <c r="E411" s="21">
        <v>17</v>
      </c>
      <c r="F411" s="22">
        <v>21</v>
      </c>
      <c r="G411" s="21">
        <v>21</v>
      </c>
      <c r="H411" s="22">
        <v>15</v>
      </c>
      <c r="I411" s="21">
        <v>1</v>
      </c>
      <c r="J411" s="22">
        <v>1</v>
      </c>
    </row>
    <row r="412" spans="1:10" ht="17.100000000000001" customHeight="1" x14ac:dyDescent="0.25">
      <c r="A412" s="19" t="s">
        <v>61</v>
      </c>
      <c r="C412" s="20" t="s">
        <v>285</v>
      </c>
      <c r="E412" s="23">
        <v>21</v>
      </c>
      <c r="F412" s="24">
        <v>14</v>
      </c>
      <c r="G412" s="23">
        <v>21</v>
      </c>
      <c r="H412" s="24">
        <v>13</v>
      </c>
      <c r="I412" s="23">
        <v>2</v>
      </c>
      <c r="J412" s="24">
        <v>0</v>
      </c>
    </row>
    <row r="413" spans="1:10" ht="17.100000000000001" customHeight="1" x14ac:dyDescent="0.25">
      <c r="A413" s="19" t="s">
        <v>62</v>
      </c>
      <c r="C413" s="20" t="s">
        <v>286</v>
      </c>
      <c r="E413" s="23">
        <v>17</v>
      </c>
      <c r="F413" s="24">
        <v>21</v>
      </c>
      <c r="G413" s="23">
        <v>21</v>
      </c>
      <c r="H413" s="24">
        <v>17</v>
      </c>
      <c r="I413" s="23">
        <v>1</v>
      </c>
      <c r="J413" s="24">
        <v>1</v>
      </c>
    </row>
    <row r="414" spans="1:10" ht="17.100000000000001" customHeight="1" x14ac:dyDescent="0.25">
      <c r="A414" s="19" t="s">
        <v>63</v>
      </c>
      <c r="C414" s="20" t="s">
        <v>287</v>
      </c>
      <c r="E414" s="23">
        <v>21</v>
      </c>
      <c r="F414" s="24">
        <v>13</v>
      </c>
      <c r="G414" s="23">
        <v>21</v>
      </c>
      <c r="H414" s="24">
        <v>19</v>
      </c>
      <c r="I414" s="23">
        <v>2</v>
      </c>
      <c r="J414" s="24">
        <v>0</v>
      </c>
    </row>
    <row r="415" spans="1:10" ht="17.100000000000001" customHeight="1" x14ac:dyDescent="0.25">
      <c r="A415" s="19" t="s">
        <v>64</v>
      </c>
      <c r="C415" s="20" t="s">
        <v>288</v>
      </c>
      <c r="E415" s="23">
        <v>21</v>
      </c>
      <c r="F415" s="24">
        <v>12</v>
      </c>
      <c r="G415" s="23">
        <v>21</v>
      </c>
      <c r="H415" s="24">
        <v>12</v>
      </c>
      <c r="I415" s="23">
        <v>2</v>
      </c>
      <c r="J415" s="24">
        <v>0</v>
      </c>
    </row>
    <row r="416" spans="1:10" ht="17.100000000000001" customHeight="1" x14ac:dyDescent="0.25">
      <c r="A416" s="19" t="s">
        <v>65</v>
      </c>
      <c r="C416" s="20" t="s">
        <v>289</v>
      </c>
      <c r="E416" s="23">
        <v>21</v>
      </c>
      <c r="F416" s="24">
        <v>10</v>
      </c>
      <c r="G416" s="23">
        <v>21</v>
      </c>
      <c r="H416" s="24">
        <v>9</v>
      </c>
      <c r="I416" s="23">
        <v>2</v>
      </c>
      <c r="J416" s="24">
        <v>0</v>
      </c>
    </row>
    <row r="417" spans="1:10" ht="17.100000000000001" customHeight="1" x14ac:dyDescent="0.25">
      <c r="A417" s="19" t="s">
        <v>66</v>
      </c>
      <c r="C417" s="20" t="s">
        <v>290</v>
      </c>
      <c r="E417" s="23">
        <v>21</v>
      </c>
      <c r="F417" s="24">
        <v>11</v>
      </c>
      <c r="G417" s="23">
        <v>21</v>
      </c>
      <c r="H417" s="24">
        <v>17</v>
      </c>
      <c r="I417" s="23">
        <v>2</v>
      </c>
      <c r="J417" s="24">
        <v>0</v>
      </c>
    </row>
    <row r="418" spans="1:10" ht="17.100000000000001" customHeight="1" x14ac:dyDescent="0.25">
      <c r="A418" s="19" t="s">
        <v>67</v>
      </c>
      <c r="B418" s="25"/>
      <c r="C418" s="20" t="s">
        <v>291</v>
      </c>
      <c r="E418" s="23">
        <v>21</v>
      </c>
      <c r="F418" s="24">
        <v>10</v>
      </c>
      <c r="G418" s="23">
        <v>21</v>
      </c>
      <c r="H418" s="24">
        <v>16</v>
      </c>
      <c r="I418" s="23">
        <v>2</v>
      </c>
      <c r="J418" s="24">
        <v>0</v>
      </c>
    </row>
    <row r="419" spans="1:10" ht="17.100000000000001" customHeight="1" thickBot="1" x14ac:dyDescent="0.3">
      <c r="A419" s="19" t="s">
        <v>68</v>
      </c>
      <c r="B419" s="25"/>
      <c r="C419" s="20" t="s">
        <v>292</v>
      </c>
      <c r="E419" s="26">
        <v>21</v>
      </c>
      <c r="F419" s="27">
        <v>15</v>
      </c>
      <c r="G419" s="28">
        <v>21</v>
      </c>
      <c r="H419" s="29">
        <v>17</v>
      </c>
      <c r="I419" s="28">
        <v>2</v>
      </c>
      <c r="J419" s="29">
        <v>0</v>
      </c>
    </row>
    <row r="420" spans="1:10" ht="17.100000000000001" customHeight="1" thickBot="1" x14ac:dyDescent="0.3">
      <c r="A420" s="19" t="s">
        <v>69</v>
      </c>
      <c r="C420" s="152" t="s">
        <v>17</v>
      </c>
      <c r="D420" s="155"/>
      <c r="E420" s="155"/>
      <c r="F420" s="156"/>
      <c r="G420" s="12"/>
      <c r="H420" s="14"/>
      <c r="I420" s="30">
        <v>16</v>
      </c>
      <c r="J420" s="30">
        <v>2</v>
      </c>
    </row>
    <row r="421" spans="1:10" ht="17.100000000000001" customHeight="1" thickBot="1" x14ac:dyDescent="0.3">
      <c r="A421" s="19"/>
    </row>
    <row r="422" spans="1:10" ht="17.100000000000001" customHeight="1" thickBot="1" x14ac:dyDescent="0.3">
      <c r="A422" s="10" t="s">
        <v>47</v>
      </c>
      <c r="B422" s="11">
        <v>1</v>
      </c>
      <c r="C422" s="12"/>
      <c r="D422" s="13"/>
      <c r="E422" s="13"/>
      <c r="F422" s="10"/>
      <c r="G422" s="157">
        <v>44937</v>
      </c>
      <c r="H422" s="155"/>
      <c r="I422" s="155"/>
      <c r="J422" s="156"/>
    </row>
    <row r="423" spans="1:10" ht="17.100000000000001" customHeight="1" thickBot="1" x14ac:dyDescent="0.3">
      <c r="A423" s="14" t="s">
        <v>48</v>
      </c>
      <c r="B423" s="152" t="s">
        <v>17</v>
      </c>
      <c r="C423" s="155"/>
      <c r="D423" s="155"/>
      <c r="E423" s="156"/>
      <c r="F423" s="14"/>
      <c r="G423" s="152" t="s">
        <v>18</v>
      </c>
      <c r="H423" s="155"/>
      <c r="I423" s="155"/>
      <c r="J423" s="156"/>
    </row>
    <row r="424" spans="1:10" ht="17.100000000000001" customHeight="1" thickBot="1" x14ac:dyDescent="0.3">
      <c r="A424" s="15"/>
      <c r="B424" s="16" t="s">
        <v>49</v>
      </c>
      <c r="C424" s="12"/>
      <c r="D424" s="12"/>
      <c r="E424" s="12"/>
      <c r="F424" s="15"/>
      <c r="G424" s="16" t="s">
        <v>49</v>
      </c>
      <c r="H424" s="12"/>
      <c r="I424" s="12"/>
      <c r="J424" s="12"/>
    </row>
    <row r="425" spans="1:10" ht="17.100000000000001" customHeight="1" thickBot="1" x14ac:dyDescent="0.3">
      <c r="A425" s="12" t="s">
        <v>50</v>
      </c>
      <c r="B425" s="14" t="s">
        <v>51</v>
      </c>
      <c r="C425" s="152" t="s">
        <v>71</v>
      </c>
      <c r="D425" s="153"/>
      <c r="E425" s="154"/>
      <c r="F425" s="14"/>
      <c r="G425" s="14" t="s">
        <v>51</v>
      </c>
      <c r="H425" s="152" t="s">
        <v>210</v>
      </c>
      <c r="I425" s="153"/>
      <c r="J425" s="154"/>
    </row>
    <row r="426" spans="1:10" ht="17.100000000000001" customHeight="1" thickBot="1" x14ac:dyDescent="0.3">
      <c r="A426" s="14" t="s">
        <v>52</v>
      </c>
      <c r="B426" s="14" t="s">
        <v>53</v>
      </c>
      <c r="C426" s="152" t="s">
        <v>268</v>
      </c>
      <c r="D426" s="153"/>
      <c r="E426" s="154"/>
      <c r="F426" s="14" t="s">
        <v>52</v>
      </c>
      <c r="G426" s="14" t="s">
        <v>53</v>
      </c>
      <c r="H426" s="152" t="s">
        <v>293</v>
      </c>
      <c r="I426" s="153"/>
      <c r="J426" s="154"/>
    </row>
    <row r="427" spans="1:10" ht="17.100000000000001" customHeight="1" thickBot="1" x14ac:dyDescent="0.3">
      <c r="A427" s="12" t="s">
        <v>50</v>
      </c>
      <c r="B427" s="14" t="s">
        <v>54</v>
      </c>
      <c r="C427" s="152" t="s">
        <v>154</v>
      </c>
      <c r="D427" s="153"/>
      <c r="E427" s="154"/>
      <c r="F427" s="14"/>
      <c r="G427" s="14" t="s">
        <v>54</v>
      </c>
      <c r="H427" s="152" t="s">
        <v>106</v>
      </c>
      <c r="I427" s="153"/>
      <c r="J427" s="154"/>
    </row>
    <row r="428" spans="1:10" ht="17.100000000000001" customHeight="1" thickBot="1" x14ac:dyDescent="0.3">
      <c r="A428" s="12" t="s">
        <v>50</v>
      </c>
      <c r="B428" s="14" t="s">
        <v>51</v>
      </c>
      <c r="C428" s="152" t="s">
        <v>77</v>
      </c>
      <c r="D428" s="153"/>
      <c r="E428" s="154"/>
      <c r="F428" s="14"/>
      <c r="G428" s="14" t="s">
        <v>51</v>
      </c>
      <c r="H428" s="152" t="s">
        <v>109</v>
      </c>
      <c r="I428" s="153"/>
      <c r="J428" s="154"/>
    </row>
    <row r="429" spans="1:10" ht="17.100000000000001" customHeight="1" thickBot="1" x14ac:dyDescent="0.3">
      <c r="A429" s="14" t="s">
        <v>55</v>
      </c>
      <c r="B429" s="14" t="s">
        <v>53</v>
      </c>
      <c r="C429" s="152" t="s">
        <v>236</v>
      </c>
      <c r="D429" s="153"/>
      <c r="E429" s="154"/>
      <c r="F429" s="14" t="s">
        <v>55</v>
      </c>
      <c r="G429" s="14" t="s">
        <v>53</v>
      </c>
      <c r="H429" s="152" t="s">
        <v>212</v>
      </c>
      <c r="I429" s="153"/>
      <c r="J429" s="154"/>
    </row>
    <row r="430" spans="1:10" ht="17.100000000000001" customHeight="1" thickBot="1" x14ac:dyDescent="0.3">
      <c r="A430" s="12" t="s">
        <v>50</v>
      </c>
      <c r="B430" s="14" t="s">
        <v>54</v>
      </c>
      <c r="C430" s="152" t="s">
        <v>79</v>
      </c>
      <c r="D430" s="153"/>
      <c r="E430" s="154"/>
      <c r="F430" s="14"/>
      <c r="G430" s="14" t="s">
        <v>54</v>
      </c>
      <c r="H430" s="152" t="s">
        <v>110</v>
      </c>
      <c r="I430" s="153"/>
      <c r="J430" s="154"/>
    </row>
    <row r="431" spans="1:10" ht="17.100000000000001" customHeight="1" x14ac:dyDescent="0.25">
      <c r="A431" s="12" t="s">
        <v>50</v>
      </c>
      <c r="E431" s="17" t="s">
        <v>56</v>
      </c>
      <c r="F431" s="17"/>
      <c r="G431" s="17" t="s">
        <v>57</v>
      </c>
      <c r="H431" s="17"/>
      <c r="I431" s="17" t="s">
        <v>58</v>
      </c>
      <c r="J431" s="17"/>
    </row>
    <row r="432" spans="1:10" ht="17.100000000000001" customHeight="1" thickBot="1" x14ac:dyDescent="0.3">
      <c r="A432" s="12" t="s">
        <v>50</v>
      </c>
      <c r="E432" s="18" t="s">
        <v>48</v>
      </c>
      <c r="F432" s="18" t="s">
        <v>59</v>
      </c>
      <c r="G432" s="18" t="s">
        <v>48</v>
      </c>
      <c r="H432" s="18" t="s">
        <v>59</v>
      </c>
      <c r="I432" s="18" t="s">
        <v>48</v>
      </c>
      <c r="J432" s="18" t="s">
        <v>59</v>
      </c>
    </row>
    <row r="433" spans="1:10" ht="17.100000000000001" customHeight="1" x14ac:dyDescent="0.25">
      <c r="A433" s="19" t="s">
        <v>60</v>
      </c>
      <c r="C433" s="20" t="s">
        <v>294</v>
      </c>
      <c r="E433" s="21">
        <v>21</v>
      </c>
      <c r="F433" s="22">
        <v>15</v>
      </c>
      <c r="G433" s="21">
        <v>21</v>
      </c>
      <c r="H433" s="22">
        <v>9</v>
      </c>
      <c r="I433" s="21">
        <v>2</v>
      </c>
      <c r="J433" s="22">
        <v>0</v>
      </c>
    </row>
    <row r="434" spans="1:10" ht="17.100000000000001" customHeight="1" x14ac:dyDescent="0.25">
      <c r="A434" s="19" t="s">
        <v>61</v>
      </c>
      <c r="C434" s="20" t="s">
        <v>295</v>
      </c>
      <c r="E434" s="23">
        <v>16</v>
      </c>
      <c r="F434" s="24">
        <v>21</v>
      </c>
      <c r="G434" s="23">
        <v>21</v>
      </c>
      <c r="H434" s="24">
        <v>13</v>
      </c>
      <c r="I434" s="23">
        <v>1</v>
      </c>
      <c r="J434" s="24">
        <v>1</v>
      </c>
    </row>
    <row r="435" spans="1:10" ht="17.100000000000001" customHeight="1" x14ac:dyDescent="0.25">
      <c r="A435" s="19" t="s">
        <v>62</v>
      </c>
      <c r="C435" s="20" t="s">
        <v>296</v>
      </c>
      <c r="E435" s="23">
        <v>21</v>
      </c>
      <c r="F435" s="24">
        <v>19</v>
      </c>
      <c r="G435" s="23">
        <v>21</v>
      </c>
      <c r="H435" s="24">
        <v>11</v>
      </c>
      <c r="I435" s="23">
        <v>2</v>
      </c>
      <c r="J435" s="24">
        <v>0</v>
      </c>
    </row>
    <row r="436" spans="1:10" ht="17.100000000000001" customHeight="1" x14ac:dyDescent="0.25">
      <c r="A436" s="19" t="s">
        <v>63</v>
      </c>
      <c r="C436" s="20" t="s">
        <v>297</v>
      </c>
      <c r="E436" s="23">
        <v>22</v>
      </c>
      <c r="F436" s="24">
        <v>24</v>
      </c>
      <c r="G436" s="23">
        <v>21</v>
      </c>
      <c r="H436" s="24">
        <v>16</v>
      </c>
      <c r="I436" s="23">
        <v>1</v>
      </c>
      <c r="J436" s="24">
        <v>1</v>
      </c>
    </row>
    <row r="437" spans="1:10" ht="17.100000000000001" customHeight="1" x14ac:dyDescent="0.25">
      <c r="A437" s="19" t="s">
        <v>64</v>
      </c>
      <c r="C437" s="20" t="s">
        <v>298</v>
      </c>
      <c r="E437" s="23">
        <v>21</v>
      </c>
      <c r="F437" s="24">
        <v>13</v>
      </c>
      <c r="G437" s="23">
        <v>17</v>
      </c>
      <c r="H437" s="24">
        <v>21</v>
      </c>
      <c r="I437" s="23">
        <v>1</v>
      </c>
      <c r="J437" s="24">
        <v>1</v>
      </c>
    </row>
    <row r="438" spans="1:10" ht="17.100000000000001" customHeight="1" x14ac:dyDescent="0.25">
      <c r="A438" s="19" t="s">
        <v>65</v>
      </c>
      <c r="C438" s="20" t="s">
        <v>299</v>
      </c>
      <c r="E438" s="23">
        <v>16</v>
      </c>
      <c r="F438" s="24">
        <v>21</v>
      </c>
      <c r="G438" s="23">
        <v>13</v>
      </c>
      <c r="H438" s="24">
        <v>21</v>
      </c>
      <c r="I438" s="23">
        <v>0</v>
      </c>
      <c r="J438" s="24">
        <v>2</v>
      </c>
    </row>
    <row r="439" spans="1:10" ht="17.100000000000001" customHeight="1" x14ac:dyDescent="0.25">
      <c r="A439" s="19" t="s">
        <v>66</v>
      </c>
      <c r="C439" s="20" t="s">
        <v>300</v>
      </c>
      <c r="E439" s="23">
        <v>18</v>
      </c>
      <c r="F439" s="24">
        <v>21</v>
      </c>
      <c r="G439" s="23">
        <v>21</v>
      </c>
      <c r="H439" s="24">
        <v>19</v>
      </c>
      <c r="I439" s="23">
        <v>1</v>
      </c>
      <c r="J439" s="24">
        <v>1</v>
      </c>
    </row>
    <row r="440" spans="1:10" ht="17.100000000000001" customHeight="1" x14ac:dyDescent="0.25">
      <c r="A440" s="19" t="s">
        <v>67</v>
      </c>
      <c r="B440" s="25"/>
      <c r="C440" s="20" t="s">
        <v>301</v>
      </c>
      <c r="E440" s="23">
        <v>16</v>
      </c>
      <c r="F440" s="24">
        <v>21</v>
      </c>
      <c r="G440" s="23">
        <v>21</v>
      </c>
      <c r="H440" s="24">
        <v>9</v>
      </c>
      <c r="I440" s="23">
        <v>1</v>
      </c>
      <c r="J440" s="24">
        <v>1</v>
      </c>
    </row>
    <row r="441" spans="1:10" ht="17.100000000000001" customHeight="1" thickBot="1" x14ac:dyDescent="0.3">
      <c r="A441" s="19" t="s">
        <v>68</v>
      </c>
      <c r="B441" s="25"/>
      <c r="C441" s="20" t="s">
        <v>302</v>
      </c>
      <c r="E441" s="26">
        <v>15</v>
      </c>
      <c r="F441" s="27">
        <v>21</v>
      </c>
      <c r="G441" s="28">
        <v>21</v>
      </c>
      <c r="H441" s="29">
        <v>17</v>
      </c>
      <c r="I441" s="28">
        <v>1</v>
      </c>
      <c r="J441" s="29">
        <v>1</v>
      </c>
    </row>
    <row r="442" spans="1:10" ht="17.100000000000001" customHeight="1" thickBot="1" x14ac:dyDescent="0.3">
      <c r="A442" s="19" t="s">
        <v>69</v>
      </c>
      <c r="C442" s="152" t="s">
        <v>17</v>
      </c>
      <c r="D442" s="155"/>
      <c r="E442" s="155"/>
      <c r="F442" s="156"/>
      <c r="G442" s="12"/>
      <c r="H442" s="14"/>
      <c r="I442" s="30">
        <v>10</v>
      </c>
      <c r="J442" s="30">
        <v>8</v>
      </c>
    </row>
    <row r="443" spans="1:10" ht="17.100000000000001" customHeight="1" thickBot="1" x14ac:dyDescent="0.3">
      <c r="A443" s="19"/>
    </row>
    <row r="444" spans="1:10" ht="17.100000000000001" customHeight="1" thickBot="1" x14ac:dyDescent="0.3">
      <c r="A444" s="10" t="s">
        <v>47</v>
      </c>
      <c r="B444" s="11">
        <v>1</v>
      </c>
      <c r="C444" s="12"/>
      <c r="D444" s="13"/>
      <c r="E444" s="13"/>
      <c r="F444" s="10"/>
      <c r="G444" s="157">
        <v>45049</v>
      </c>
      <c r="H444" s="155"/>
      <c r="I444" s="155"/>
      <c r="J444" s="156"/>
    </row>
    <row r="445" spans="1:10" ht="17.100000000000001" customHeight="1" thickBot="1" x14ac:dyDescent="0.3">
      <c r="A445" s="14" t="s">
        <v>48</v>
      </c>
      <c r="B445" s="152" t="s">
        <v>17</v>
      </c>
      <c r="C445" s="155"/>
      <c r="D445" s="155"/>
      <c r="E445" s="156"/>
      <c r="F445" s="14"/>
      <c r="G445" s="152" t="s">
        <v>15</v>
      </c>
      <c r="H445" s="155"/>
      <c r="I445" s="155"/>
      <c r="J445" s="156"/>
    </row>
    <row r="446" spans="1:10" ht="17.100000000000001" customHeight="1" thickBot="1" x14ac:dyDescent="0.3">
      <c r="A446" s="15"/>
      <c r="B446" s="16" t="s">
        <v>49</v>
      </c>
      <c r="C446" s="12"/>
      <c r="D446" s="12"/>
      <c r="E446" s="12"/>
      <c r="F446" s="15"/>
      <c r="G446" s="16" t="s">
        <v>49</v>
      </c>
      <c r="H446" s="12"/>
      <c r="I446" s="12"/>
      <c r="J446" s="12"/>
    </row>
    <row r="447" spans="1:10" ht="17.100000000000001" customHeight="1" thickBot="1" x14ac:dyDescent="0.3">
      <c r="A447" s="12" t="s">
        <v>50</v>
      </c>
      <c r="B447" s="14" t="s">
        <v>51</v>
      </c>
      <c r="C447" s="152" t="s">
        <v>154</v>
      </c>
      <c r="D447" s="153"/>
      <c r="E447" s="154"/>
      <c r="F447" s="14"/>
      <c r="G447" s="14" t="s">
        <v>51</v>
      </c>
      <c r="H447" s="152" t="s">
        <v>222</v>
      </c>
      <c r="I447" s="153"/>
      <c r="J447" s="154"/>
    </row>
    <row r="448" spans="1:10" ht="17.100000000000001" customHeight="1" thickBot="1" x14ac:dyDescent="0.3">
      <c r="A448" s="14" t="s">
        <v>52</v>
      </c>
      <c r="B448" s="14" t="s">
        <v>53</v>
      </c>
      <c r="C448" s="152" t="s">
        <v>71</v>
      </c>
      <c r="D448" s="153"/>
      <c r="E448" s="154"/>
      <c r="F448" s="14" t="s">
        <v>52</v>
      </c>
      <c r="G448" s="14" t="s">
        <v>53</v>
      </c>
      <c r="H448" s="152" t="s">
        <v>303</v>
      </c>
      <c r="I448" s="153"/>
      <c r="J448" s="154"/>
    </row>
    <row r="449" spans="1:10" ht="17.100000000000001" customHeight="1" thickBot="1" x14ac:dyDescent="0.3">
      <c r="A449" s="12" t="s">
        <v>50</v>
      </c>
      <c r="B449" s="14" t="s">
        <v>54</v>
      </c>
      <c r="C449" s="152" t="s">
        <v>268</v>
      </c>
      <c r="D449" s="153"/>
      <c r="E449" s="154"/>
      <c r="F449" s="14"/>
      <c r="G449" s="14" t="s">
        <v>54</v>
      </c>
      <c r="H449" s="152" t="s">
        <v>122</v>
      </c>
      <c r="I449" s="153"/>
      <c r="J449" s="154"/>
    </row>
    <row r="450" spans="1:10" ht="17.100000000000001" customHeight="1" thickBot="1" x14ac:dyDescent="0.3">
      <c r="A450" s="12" t="s">
        <v>50</v>
      </c>
      <c r="B450" s="14" t="s">
        <v>51</v>
      </c>
      <c r="C450" s="152" t="s">
        <v>93</v>
      </c>
      <c r="D450" s="153"/>
      <c r="E450" s="154"/>
      <c r="F450" s="14"/>
      <c r="G450" s="14" t="s">
        <v>51</v>
      </c>
      <c r="H450" s="152" t="s">
        <v>304</v>
      </c>
      <c r="I450" s="153"/>
      <c r="J450" s="154"/>
    </row>
    <row r="451" spans="1:10" ht="17.100000000000001" customHeight="1" thickBot="1" x14ac:dyDescent="0.3">
      <c r="A451" s="14" t="s">
        <v>55</v>
      </c>
      <c r="B451" s="14" t="s">
        <v>53</v>
      </c>
      <c r="C451" s="152" t="s">
        <v>79</v>
      </c>
      <c r="D451" s="153"/>
      <c r="E451" s="154"/>
      <c r="F451" s="14" t="s">
        <v>55</v>
      </c>
      <c r="G451" s="14" t="s">
        <v>53</v>
      </c>
      <c r="H451" s="152" t="s">
        <v>125</v>
      </c>
      <c r="I451" s="153"/>
      <c r="J451" s="154"/>
    </row>
    <row r="452" spans="1:10" ht="17.100000000000001" customHeight="1" thickBot="1" x14ac:dyDescent="0.3">
      <c r="A452" s="12" t="s">
        <v>50</v>
      </c>
      <c r="B452" s="14" t="s">
        <v>54</v>
      </c>
      <c r="C452" s="152" t="s">
        <v>236</v>
      </c>
      <c r="D452" s="153"/>
      <c r="E452" s="154"/>
      <c r="F452" s="14"/>
      <c r="G452" s="14" t="s">
        <v>54</v>
      </c>
      <c r="H452" s="152" t="s">
        <v>305</v>
      </c>
      <c r="I452" s="153"/>
      <c r="J452" s="154"/>
    </row>
    <row r="453" spans="1:10" ht="17.100000000000001" customHeight="1" x14ac:dyDescent="0.25">
      <c r="A453" s="12" t="s">
        <v>50</v>
      </c>
      <c r="E453" s="17" t="s">
        <v>56</v>
      </c>
      <c r="F453" s="17"/>
      <c r="G453" s="17" t="s">
        <v>57</v>
      </c>
      <c r="H453" s="17"/>
      <c r="I453" s="17" t="s">
        <v>58</v>
      </c>
      <c r="J453" s="17"/>
    </row>
    <row r="454" spans="1:10" ht="17.100000000000001" customHeight="1" thickBot="1" x14ac:dyDescent="0.3">
      <c r="A454" s="12" t="s">
        <v>50</v>
      </c>
      <c r="E454" s="18" t="s">
        <v>48</v>
      </c>
      <c r="F454" s="18" t="s">
        <v>59</v>
      </c>
      <c r="G454" s="18" t="s">
        <v>48</v>
      </c>
      <c r="H454" s="18" t="s">
        <v>59</v>
      </c>
      <c r="I454" s="18" t="s">
        <v>48</v>
      </c>
      <c r="J454" s="18" t="s">
        <v>59</v>
      </c>
    </row>
    <row r="455" spans="1:10" ht="17.100000000000001" customHeight="1" x14ac:dyDescent="0.25">
      <c r="A455" s="19" t="s">
        <v>60</v>
      </c>
      <c r="C455" s="20" t="s">
        <v>306</v>
      </c>
      <c r="E455" s="21">
        <v>19</v>
      </c>
      <c r="F455" s="22">
        <v>21</v>
      </c>
      <c r="G455" s="21">
        <v>8</v>
      </c>
      <c r="H455" s="22">
        <v>21</v>
      </c>
      <c r="I455" s="21">
        <v>0</v>
      </c>
      <c r="J455" s="22">
        <v>2</v>
      </c>
    </row>
    <row r="456" spans="1:10" ht="17.100000000000001" customHeight="1" x14ac:dyDescent="0.25">
      <c r="A456" s="19" t="s">
        <v>61</v>
      </c>
      <c r="C456" s="20" t="s">
        <v>307</v>
      </c>
      <c r="E456" s="23">
        <v>18</v>
      </c>
      <c r="F456" s="24">
        <v>21</v>
      </c>
      <c r="G456" s="23">
        <v>13</v>
      </c>
      <c r="H456" s="24">
        <v>21</v>
      </c>
      <c r="I456" s="23">
        <v>0</v>
      </c>
      <c r="J456" s="24">
        <v>2</v>
      </c>
    </row>
    <row r="457" spans="1:10" ht="17.100000000000001" customHeight="1" x14ac:dyDescent="0.25">
      <c r="A457" s="19" t="s">
        <v>62</v>
      </c>
      <c r="C457" s="20" t="s">
        <v>308</v>
      </c>
      <c r="E457" s="23">
        <v>16</v>
      </c>
      <c r="F457" s="24">
        <v>21</v>
      </c>
      <c r="G457" s="23">
        <v>17</v>
      </c>
      <c r="H457" s="24">
        <v>21</v>
      </c>
      <c r="I457" s="23">
        <v>0</v>
      </c>
      <c r="J457" s="24">
        <v>2</v>
      </c>
    </row>
    <row r="458" spans="1:10" ht="17.100000000000001" customHeight="1" x14ac:dyDescent="0.25">
      <c r="A458" s="19" t="s">
        <v>63</v>
      </c>
      <c r="C458" s="20" t="s">
        <v>309</v>
      </c>
      <c r="E458" s="23">
        <v>18</v>
      </c>
      <c r="F458" s="24">
        <v>21</v>
      </c>
      <c r="G458" s="23">
        <v>10</v>
      </c>
      <c r="H458" s="24">
        <v>21</v>
      </c>
      <c r="I458" s="23">
        <v>0</v>
      </c>
      <c r="J458" s="24">
        <v>2</v>
      </c>
    </row>
    <row r="459" spans="1:10" ht="17.100000000000001" customHeight="1" x14ac:dyDescent="0.25">
      <c r="A459" s="19" t="s">
        <v>64</v>
      </c>
      <c r="C459" s="20" t="s">
        <v>310</v>
      </c>
      <c r="E459" s="23">
        <v>17</v>
      </c>
      <c r="F459" s="24">
        <v>21</v>
      </c>
      <c r="G459" s="23">
        <v>17</v>
      </c>
      <c r="H459" s="24">
        <v>21</v>
      </c>
      <c r="I459" s="23">
        <v>0</v>
      </c>
      <c r="J459" s="24">
        <v>2</v>
      </c>
    </row>
    <row r="460" spans="1:10" ht="17.100000000000001" customHeight="1" x14ac:dyDescent="0.25">
      <c r="A460" s="19" t="s">
        <v>65</v>
      </c>
      <c r="C460" s="20" t="s">
        <v>311</v>
      </c>
      <c r="E460" s="23">
        <v>10</v>
      </c>
      <c r="F460" s="24">
        <v>21</v>
      </c>
      <c r="G460" s="23">
        <v>19</v>
      </c>
      <c r="H460" s="24">
        <v>21</v>
      </c>
      <c r="I460" s="23">
        <v>0</v>
      </c>
      <c r="J460" s="24">
        <v>2</v>
      </c>
    </row>
    <row r="461" spans="1:10" ht="17.100000000000001" customHeight="1" x14ac:dyDescent="0.25">
      <c r="A461" s="19" t="s">
        <v>66</v>
      </c>
      <c r="C461" s="20" t="s">
        <v>312</v>
      </c>
      <c r="E461" s="23">
        <v>17</v>
      </c>
      <c r="F461" s="24">
        <v>21</v>
      </c>
      <c r="G461" s="23">
        <v>13</v>
      </c>
      <c r="H461" s="24">
        <v>21</v>
      </c>
      <c r="I461" s="23">
        <v>0</v>
      </c>
      <c r="J461" s="24">
        <v>2</v>
      </c>
    </row>
    <row r="462" spans="1:10" ht="17.100000000000001" customHeight="1" x14ac:dyDescent="0.25">
      <c r="A462" s="19" t="s">
        <v>67</v>
      </c>
      <c r="B462" s="25"/>
      <c r="C462" s="20" t="s">
        <v>313</v>
      </c>
      <c r="E462" s="23">
        <v>21</v>
      </c>
      <c r="F462" s="24">
        <v>19</v>
      </c>
      <c r="G462" s="23">
        <v>21</v>
      </c>
      <c r="H462" s="24">
        <v>19</v>
      </c>
      <c r="I462" s="23">
        <v>2</v>
      </c>
      <c r="J462" s="24">
        <v>0</v>
      </c>
    </row>
    <row r="463" spans="1:10" ht="17.100000000000001" customHeight="1" thickBot="1" x14ac:dyDescent="0.3">
      <c r="A463" s="19" t="s">
        <v>68</v>
      </c>
      <c r="B463" s="25"/>
      <c r="C463" s="20" t="s">
        <v>314</v>
      </c>
      <c r="E463" s="26">
        <v>21</v>
      </c>
      <c r="F463" s="27">
        <v>23</v>
      </c>
      <c r="G463" s="28">
        <v>6</v>
      </c>
      <c r="H463" s="29">
        <v>21</v>
      </c>
      <c r="I463" s="28">
        <v>0</v>
      </c>
      <c r="J463" s="29">
        <v>2</v>
      </c>
    </row>
    <row r="464" spans="1:10" ht="17.100000000000001" customHeight="1" thickBot="1" x14ac:dyDescent="0.3">
      <c r="A464" s="19" t="s">
        <v>69</v>
      </c>
      <c r="C464" s="152" t="s">
        <v>15</v>
      </c>
      <c r="D464" s="155"/>
      <c r="E464" s="155"/>
      <c r="F464" s="156"/>
      <c r="G464" s="12"/>
      <c r="H464" s="14"/>
      <c r="I464" s="30">
        <v>2</v>
      </c>
      <c r="J464" s="30">
        <v>16</v>
      </c>
    </row>
    <row r="465" spans="1:10" ht="17.100000000000001" customHeight="1" thickBot="1" x14ac:dyDescent="0.3">
      <c r="A465" s="19"/>
    </row>
    <row r="466" spans="1:10" ht="17.100000000000001" customHeight="1" thickBot="1" x14ac:dyDescent="0.3">
      <c r="A466" s="10" t="s">
        <v>47</v>
      </c>
      <c r="B466" s="11">
        <v>1</v>
      </c>
      <c r="C466" s="12"/>
      <c r="D466" s="13"/>
      <c r="E466" s="13"/>
      <c r="F466" s="10"/>
      <c r="G466" s="157">
        <v>44938</v>
      </c>
      <c r="H466" s="155"/>
      <c r="I466" s="155"/>
      <c r="J466" s="156"/>
    </row>
    <row r="467" spans="1:10" ht="17.100000000000001" customHeight="1" thickBot="1" x14ac:dyDescent="0.3">
      <c r="A467" s="14" t="s">
        <v>48</v>
      </c>
      <c r="B467" s="152" t="s">
        <v>19</v>
      </c>
      <c r="C467" s="155"/>
      <c r="D467" s="155"/>
      <c r="E467" s="156"/>
      <c r="F467" s="14"/>
      <c r="G467" s="152" t="s">
        <v>22</v>
      </c>
      <c r="H467" s="155"/>
      <c r="I467" s="155"/>
      <c r="J467" s="156"/>
    </row>
    <row r="468" spans="1:10" ht="17.100000000000001" customHeight="1" thickBot="1" x14ac:dyDescent="0.3">
      <c r="A468" s="15" t="s">
        <v>136</v>
      </c>
      <c r="B468" s="16" t="s">
        <v>49</v>
      </c>
      <c r="C468" s="12"/>
      <c r="D468" s="12"/>
      <c r="E468" s="12"/>
      <c r="F468" s="15" t="s">
        <v>136</v>
      </c>
      <c r="G468" s="16" t="s">
        <v>49</v>
      </c>
      <c r="H468" s="12"/>
      <c r="I468" s="12"/>
      <c r="J468" s="12"/>
    </row>
    <row r="469" spans="1:10" ht="17.100000000000001" customHeight="1" thickBot="1" x14ac:dyDescent="0.3">
      <c r="A469" s="12" t="s">
        <v>50</v>
      </c>
      <c r="B469" s="14" t="s">
        <v>51</v>
      </c>
      <c r="C469" s="152" t="s">
        <v>256</v>
      </c>
      <c r="D469" s="153"/>
      <c r="E469" s="154"/>
      <c r="F469" s="14"/>
      <c r="G469" s="14" t="s">
        <v>51</v>
      </c>
      <c r="H469" s="152" t="s">
        <v>70</v>
      </c>
      <c r="I469" s="153"/>
      <c r="J469" s="154"/>
    </row>
    <row r="470" spans="1:10" ht="17.100000000000001" customHeight="1" thickBot="1" x14ac:dyDescent="0.3">
      <c r="A470" s="14" t="s">
        <v>52</v>
      </c>
      <c r="B470" s="14" t="s">
        <v>53</v>
      </c>
      <c r="C470" s="152" t="s">
        <v>91</v>
      </c>
      <c r="D470" s="153"/>
      <c r="E470" s="154"/>
      <c r="F470" s="14" t="s">
        <v>52</v>
      </c>
      <c r="G470" s="14" t="s">
        <v>53</v>
      </c>
      <c r="H470" s="152" t="s">
        <v>72</v>
      </c>
      <c r="I470" s="153"/>
      <c r="J470" s="154"/>
    </row>
    <row r="471" spans="1:10" ht="17.100000000000001" customHeight="1" thickBot="1" x14ac:dyDescent="0.3">
      <c r="A471" s="12" t="s">
        <v>50</v>
      </c>
      <c r="B471" s="14" t="s">
        <v>54</v>
      </c>
      <c r="C471" s="152" t="s">
        <v>166</v>
      </c>
      <c r="D471" s="153"/>
      <c r="E471" s="154"/>
      <c r="F471" s="14"/>
      <c r="G471" s="14" t="s">
        <v>54</v>
      </c>
      <c r="H471" s="152" t="s">
        <v>74</v>
      </c>
      <c r="I471" s="153"/>
      <c r="J471" s="154"/>
    </row>
    <row r="472" spans="1:10" ht="17.100000000000001" customHeight="1" thickBot="1" x14ac:dyDescent="0.3">
      <c r="A472" s="12" t="s">
        <v>50</v>
      </c>
      <c r="B472" s="14" t="s">
        <v>51</v>
      </c>
      <c r="C472" s="152" t="s">
        <v>94</v>
      </c>
      <c r="D472" s="153"/>
      <c r="E472" s="154"/>
      <c r="F472" s="14"/>
      <c r="G472" s="14" t="s">
        <v>51</v>
      </c>
      <c r="H472" s="152" t="s">
        <v>76</v>
      </c>
      <c r="I472" s="153"/>
      <c r="J472" s="154"/>
    </row>
    <row r="473" spans="1:10" ht="17.100000000000001" customHeight="1" thickBot="1" x14ac:dyDescent="0.3">
      <c r="A473" s="14" t="s">
        <v>55</v>
      </c>
      <c r="B473" s="14" t="s">
        <v>53</v>
      </c>
      <c r="C473" s="152" t="s">
        <v>258</v>
      </c>
      <c r="D473" s="153"/>
      <c r="E473" s="154"/>
      <c r="F473" s="14" t="s">
        <v>55</v>
      </c>
      <c r="G473" s="14" t="s">
        <v>53</v>
      </c>
      <c r="H473" s="152" t="s">
        <v>315</v>
      </c>
      <c r="I473" s="153"/>
      <c r="J473" s="154"/>
    </row>
    <row r="474" spans="1:10" ht="17.100000000000001" customHeight="1" thickBot="1" x14ac:dyDescent="0.3">
      <c r="A474" s="12" t="s">
        <v>50</v>
      </c>
      <c r="B474" s="14" t="s">
        <v>54</v>
      </c>
      <c r="C474" s="152" t="s">
        <v>168</v>
      </c>
      <c r="D474" s="153"/>
      <c r="E474" s="154"/>
      <c r="F474" s="14"/>
      <c r="G474" s="14" t="s">
        <v>54</v>
      </c>
      <c r="H474" s="152" t="s">
        <v>80</v>
      </c>
      <c r="I474" s="153"/>
      <c r="J474" s="154"/>
    </row>
    <row r="475" spans="1:10" ht="17.100000000000001" customHeight="1" x14ac:dyDescent="0.25">
      <c r="A475" s="12" t="s">
        <v>50</v>
      </c>
      <c r="E475" s="17" t="s">
        <v>56</v>
      </c>
      <c r="F475" s="17"/>
      <c r="G475" s="17" t="s">
        <v>57</v>
      </c>
      <c r="H475" s="17"/>
      <c r="I475" s="17" t="s">
        <v>58</v>
      </c>
      <c r="J475" s="17"/>
    </row>
    <row r="476" spans="1:10" ht="17.100000000000001" customHeight="1" thickBot="1" x14ac:dyDescent="0.3">
      <c r="A476" s="12" t="s">
        <v>50</v>
      </c>
      <c r="E476" s="18" t="s">
        <v>48</v>
      </c>
      <c r="F476" s="18" t="s">
        <v>59</v>
      </c>
      <c r="G476" s="18" t="s">
        <v>48</v>
      </c>
      <c r="H476" s="18" t="s">
        <v>59</v>
      </c>
      <c r="I476" s="18" t="s">
        <v>48</v>
      </c>
      <c r="J476" s="18" t="s">
        <v>59</v>
      </c>
    </row>
    <row r="477" spans="1:10" ht="17.100000000000001" customHeight="1" x14ac:dyDescent="0.25">
      <c r="A477" s="19" t="s">
        <v>60</v>
      </c>
      <c r="C477" s="20" t="s">
        <v>316</v>
      </c>
      <c r="E477" s="21">
        <v>21</v>
      </c>
      <c r="F477" s="22">
        <v>16</v>
      </c>
      <c r="G477" s="21">
        <v>21</v>
      </c>
      <c r="H477" s="22">
        <v>18</v>
      </c>
      <c r="I477" s="21">
        <v>2</v>
      </c>
      <c r="J477" s="22">
        <v>0</v>
      </c>
    </row>
    <row r="478" spans="1:10" ht="17.100000000000001" customHeight="1" x14ac:dyDescent="0.25">
      <c r="A478" s="19" t="s">
        <v>61</v>
      </c>
      <c r="C478" s="20" t="s">
        <v>317</v>
      </c>
      <c r="E478" s="23">
        <v>18</v>
      </c>
      <c r="F478" s="24">
        <v>21</v>
      </c>
      <c r="G478" s="23">
        <v>21</v>
      </c>
      <c r="H478" s="24">
        <v>16</v>
      </c>
      <c r="I478" s="23">
        <v>1</v>
      </c>
      <c r="J478" s="24">
        <v>1</v>
      </c>
    </row>
    <row r="479" spans="1:10" ht="17.100000000000001" customHeight="1" x14ac:dyDescent="0.25">
      <c r="A479" s="19" t="s">
        <v>62</v>
      </c>
      <c r="C479" s="20" t="s">
        <v>318</v>
      </c>
      <c r="E479" s="23">
        <v>21</v>
      </c>
      <c r="F479" s="24">
        <v>17</v>
      </c>
      <c r="G479" s="23">
        <v>21</v>
      </c>
      <c r="H479" s="24">
        <v>16</v>
      </c>
      <c r="I479" s="23">
        <v>2</v>
      </c>
      <c r="J479" s="24">
        <v>0</v>
      </c>
    </row>
    <row r="480" spans="1:10" ht="17.100000000000001" customHeight="1" x14ac:dyDescent="0.25">
      <c r="A480" s="19" t="s">
        <v>63</v>
      </c>
      <c r="C480" s="20" t="s">
        <v>319</v>
      </c>
      <c r="E480" s="23">
        <v>21</v>
      </c>
      <c r="F480" s="24">
        <v>17</v>
      </c>
      <c r="G480" s="23">
        <v>21</v>
      </c>
      <c r="H480" s="24">
        <v>10</v>
      </c>
      <c r="I480" s="23">
        <v>2</v>
      </c>
      <c r="J480" s="24">
        <v>0</v>
      </c>
    </row>
    <row r="481" spans="1:10" ht="17.100000000000001" customHeight="1" x14ac:dyDescent="0.25">
      <c r="A481" s="19" t="s">
        <v>64</v>
      </c>
      <c r="C481" s="20" t="s">
        <v>320</v>
      </c>
      <c r="E481" s="23">
        <v>21</v>
      </c>
      <c r="F481" s="24">
        <v>19</v>
      </c>
      <c r="G481" s="23">
        <v>21</v>
      </c>
      <c r="H481" s="24">
        <v>18</v>
      </c>
      <c r="I481" s="23">
        <v>2</v>
      </c>
      <c r="J481" s="24">
        <v>0</v>
      </c>
    </row>
    <row r="482" spans="1:10" ht="17.100000000000001" customHeight="1" x14ac:dyDescent="0.25">
      <c r="A482" s="19" t="s">
        <v>65</v>
      </c>
      <c r="C482" s="20" t="s">
        <v>321</v>
      </c>
      <c r="E482" s="23">
        <v>23</v>
      </c>
      <c r="F482" s="24">
        <v>21</v>
      </c>
      <c r="G482" s="23">
        <v>21</v>
      </c>
      <c r="H482" s="24">
        <v>16</v>
      </c>
      <c r="I482" s="23">
        <v>2</v>
      </c>
      <c r="J482" s="24">
        <v>0</v>
      </c>
    </row>
    <row r="483" spans="1:10" ht="17.100000000000001" customHeight="1" x14ac:dyDescent="0.25">
      <c r="A483" s="19" t="s">
        <v>66</v>
      </c>
      <c r="C483" s="20" t="s">
        <v>322</v>
      </c>
      <c r="E483" s="23">
        <v>21</v>
      </c>
      <c r="F483" s="24">
        <v>18</v>
      </c>
      <c r="G483" s="23">
        <v>21</v>
      </c>
      <c r="H483" s="24">
        <v>15</v>
      </c>
      <c r="I483" s="23">
        <v>2</v>
      </c>
      <c r="J483" s="24">
        <v>0</v>
      </c>
    </row>
    <row r="484" spans="1:10" ht="17.100000000000001" customHeight="1" x14ac:dyDescent="0.25">
      <c r="A484" s="19" t="s">
        <v>67</v>
      </c>
      <c r="B484" s="25"/>
      <c r="C484" s="20" t="s">
        <v>323</v>
      </c>
      <c r="E484" s="23">
        <v>21</v>
      </c>
      <c r="F484" s="24">
        <v>19</v>
      </c>
      <c r="G484" s="23">
        <v>21</v>
      </c>
      <c r="H484" s="24">
        <v>8</v>
      </c>
      <c r="I484" s="23">
        <v>2</v>
      </c>
      <c r="J484" s="24">
        <v>0</v>
      </c>
    </row>
    <row r="485" spans="1:10" ht="17.100000000000001" customHeight="1" thickBot="1" x14ac:dyDescent="0.3">
      <c r="A485" s="19" t="s">
        <v>68</v>
      </c>
      <c r="B485" s="25"/>
      <c r="C485" s="20" t="s">
        <v>324</v>
      </c>
      <c r="E485" s="26">
        <v>15</v>
      </c>
      <c r="F485" s="27">
        <v>21</v>
      </c>
      <c r="G485" s="28">
        <v>7</v>
      </c>
      <c r="H485" s="29">
        <v>21</v>
      </c>
      <c r="I485" s="28">
        <v>0</v>
      </c>
      <c r="J485" s="29">
        <v>2</v>
      </c>
    </row>
    <row r="486" spans="1:10" ht="17.100000000000001" customHeight="1" thickBot="1" x14ac:dyDescent="0.3">
      <c r="A486" s="19" t="s">
        <v>69</v>
      </c>
      <c r="C486" s="152" t="s">
        <v>19</v>
      </c>
      <c r="D486" s="155"/>
      <c r="E486" s="155"/>
      <c r="F486" s="156"/>
      <c r="G486" s="12"/>
      <c r="H486" s="14"/>
      <c r="I486" s="30">
        <v>15</v>
      </c>
      <c r="J486" s="30">
        <v>3</v>
      </c>
    </row>
    <row r="487" spans="1:10" ht="17.100000000000001" customHeight="1" thickBot="1" x14ac:dyDescent="0.3">
      <c r="A487" s="19"/>
    </row>
    <row r="488" spans="1:10" ht="17.100000000000001" customHeight="1" thickBot="1" x14ac:dyDescent="0.3">
      <c r="A488" s="10" t="s">
        <v>47</v>
      </c>
      <c r="B488" s="11">
        <v>1</v>
      </c>
      <c r="C488" s="12"/>
      <c r="D488" s="13"/>
      <c r="E488" s="13"/>
      <c r="F488" s="10"/>
      <c r="G488" s="157">
        <v>45007</v>
      </c>
      <c r="H488" s="155"/>
      <c r="I488" s="155"/>
      <c r="J488" s="156"/>
    </row>
    <row r="489" spans="1:10" ht="17.100000000000001" customHeight="1" thickBot="1" x14ac:dyDescent="0.3">
      <c r="A489" s="14" t="s">
        <v>48</v>
      </c>
      <c r="B489" s="152" t="s">
        <v>19</v>
      </c>
      <c r="C489" s="155"/>
      <c r="D489" s="155"/>
      <c r="E489" s="156"/>
      <c r="F489" s="14"/>
      <c r="G489" s="152" t="s">
        <v>16</v>
      </c>
      <c r="H489" s="155"/>
      <c r="I489" s="155"/>
      <c r="J489" s="156"/>
    </row>
    <row r="490" spans="1:10" ht="17.100000000000001" customHeight="1" thickBot="1" x14ac:dyDescent="0.3">
      <c r="A490" s="15"/>
      <c r="B490" s="16" t="s">
        <v>49</v>
      </c>
      <c r="C490" s="12"/>
      <c r="D490" s="12"/>
      <c r="E490" s="12"/>
      <c r="F490" s="15"/>
      <c r="G490" s="16" t="s">
        <v>49</v>
      </c>
      <c r="H490" s="12"/>
      <c r="I490" s="12"/>
      <c r="J490" s="12"/>
    </row>
    <row r="491" spans="1:10" ht="17.100000000000001" customHeight="1" thickBot="1" x14ac:dyDescent="0.3">
      <c r="A491" s="12" t="s">
        <v>50</v>
      </c>
      <c r="B491" s="14" t="s">
        <v>51</v>
      </c>
      <c r="C491" s="152" t="s">
        <v>91</v>
      </c>
      <c r="D491" s="153"/>
      <c r="E491" s="154"/>
      <c r="F491" s="14"/>
      <c r="G491" s="14" t="s">
        <v>51</v>
      </c>
      <c r="H491" s="152" t="s">
        <v>137</v>
      </c>
      <c r="I491" s="153"/>
      <c r="J491" s="154"/>
    </row>
    <row r="492" spans="1:10" ht="17.100000000000001" customHeight="1" thickBot="1" x14ac:dyDescent="0.3">
      <c r="A492" s="14" t="s">
        <v>52</v>
      </c>
      <c r="B492" s="14" t="s">
        <v>53</v>
      </c>
      <c r="C492" s="152" t="s">
        <v>281</v>
      </c>
      <c r="D492" s="153"/>
      <c r="E492" s="154"/>
      <c r="F492" s="14" t="s">
        <v>52</v>
      </c>
      <c r="G492" s="14" t="s">
        <v>53</v>
      </c>
      <c r="H492" s="152" t="s">
        <v>138</v>
      </c>
      <c r="I492" s="153"/>
      <c r="J492" s="154"/>
    </row>
    <row r="493" spans="1:10" ht="17.100000000000001" customHeight="1" thickBot="1" x14ac:dyDescent="0.3">
      <c r="A493" s="12" t="s">
        <v>50</v>
      </c>
      <c r="B493" s="14" t="s">
        <v>54</v>
      </c>
      <c r="C493" s="152" t="s">
        <v>166</v>
      </c>
      <c r="D493" s="153"/>
      <c r="E493" s="154"/>
      <c r="F493" s="14"/>
      <c r="G493" s="14" t="s">
        <v>54</v>
      </c>
      <c r="H493" s="152" t="s">
        <v>153</v>
      </c>
      <c r="I493" s="153"/>
      <c r="J493" s="154"/>
    </row>
    <row r="494" spans="1:10" ht="17.100000000000001" customHeight="1" thickBot="1" x14ac:dyDescent="0.3">
      <c r="A494" s="12" t="s">
        <v>50</v>
      </c>
      <c r="B494" s="14" t="s">
        <v>51</v>
      </c>
      <c r="C494" s="152" t="s">
        <v>81</v>
      </c>
      <c r="D494" s="153"/>
      <c r="E494" s="154"/>
      <c r="F494" s="14"/>
      <c r="G494" s="14" t="s">
        <v>51</v>
      </c>
      <c r="H494" s="152" t="s">
        <v>142</v>
      </c>
      <c r="I494" s="153"/>
      <c r="J494" s="154"/>
    </row>
    <row r="495" spans="1:10" ht="17.100000000000001" customHeight="1" thickBot="1" x14ac:dyDescent="0.3">
      <c r="A495" s="14" t="s">
        <v>55</v>
      </c>
      <c r="B495" s="14" t="s">
        <v>53</v>
      </c>
      <c r="C495" s="152" t="s">
        <v>258</v>
      </c>
      <c r="D495" s="153"/>
      <c r="E495" s="154"/>
      <c r="F495" s="14" t="s">
        <v>55</v>
      </c>
      <c r="G495" s="14" t="s">
        <v>53</v>
      </c>
      <c r="H495" s="152" t="s">
        <v>156</v>
      </c>
      <c r="I495" s="153"/>
      <c r="J495" s="154"/>
    </row>
    <row r="496" spans="1:10" ht="17.100000000000001" customHeight="1" thickBot="1" x14ac:dyDescent="0.3">
      <c r="A496" s="12" t="s">
        <v>50</v>
      </c>
      <c r="B496" s="14" t="s">
        <v>54</v>
      </c>
      <c r="C496" s="152" t="s">
        <v>94</v>
      </c>
      <c r="D496" s="153"/>
      <c r="E496" s="154"/>
      <c r="F496" s="14"/>
      <c r="G496" s="14" t="s">
        <v>54</v>
      </c>
      <c r="H496" s="152" t="s">
        <v>143</v>
      </c>
      <c r="I496" s="153"/>
      <c r="J496" s="154"/>
    </row>
    <row r="497" spans="1:10" ht="17.100000000000001" customHeight="1" x14ac:dyDescent="0.25">
      <c r="A497" s="12" t="s">
        <v>50</v>
      </c>
      <c r="E497" s="17" t="s">
        <v>56</v>
      </c>
      <c r="F497" s="17"/>
      <c r="G497" s="17" t="s">
        <v>57</v>
      </c>
      <c r="H497" s="17"/>
      <c r="I497" s="17" t="s">
        <v>58</v>
      </c>
      <c r="J497" s="17"/>
    </row>
    <row r="498" spans="1:10" ht="17.100000000000001" customHeight="1" thickBot="1" x14ac:dyDescent="0.3">
      <c r="A498" s="12" t="s">
        <v>50</v>
      </c>
      <c r="E498" s="18" t="s">
        <v>48</v>
      </c>
      <c r="F498" s="18" t="s">
        <v>59</v>
      </c>
      <c r="G498" s="18" t="s">
        <v>48</v>
      </c>
      <c r="H498" s="18" t="s">
        <v>59</v>
      </c>
      <c r="I498" s="18" t="s">
        <v>48</v>
      </c>
      <c r="J498" s="18" t="s">
        <v>59</v>
      </c>
    </row>
    <row r="499" spans="1:10" ht="17.100000000000001" customHeight="1" x14ac:dyDescent="0.25">
      <c r="A499" s="19" t="s">
        <v>60</v>
      </c>
      <c r="C499" s="20" t="s">
        <v>325</v>
      </c>
      <c r="E499" s="21">
        <v>14</v>
      </c>
      <c r="F499" s="22">
        <v>21</v>
      </c>
      <c r="G499" s="21">
        <v>7</v>
      </c>
      <c r="H499" s="22">
        <v>21</v>
      </c>
      <c r="I499" s="21">
        <v>0</v>
      </c>
      <c r="J499" s="22">
        <v>2</v>
      </c>
    </row>
    <row r="500" spans="1:10" ht="17.100000000000001" customHeight="1" x14ac:dyDescent="0.25">
      <c r="A500" s="19" t="s">
        <v>61</v>
      </c>
      <c r="C500" s="20" t="s">
        <v>326</v>
      </c>
      <c r="E500" s="23">
        <v>13</v>
      </c>
      <c r="F500" s="24">
        <v>21</v>
      </c>
      <c r="G500" s="23">
        <v>12</v>
      </c>
      <c r="H500" s="24">
        <v>21</v>
      </c>
      <c r="I500" s="23">
        <v>0</v>
      </c>
      <c r="J500" s="24">
        <v>2</v>
      </c>
    </row>
    <row r="501" spans="1:10" ht="17.100000000000001" customHeight="1" x14ac:dyDescent="0.25">
      <c r="A501" s="19" t="s">
        <v>62</v>
      </c>
      <c r="C501" s="20" t="s">
        <v>327</v>
      </c>
      <c r="E501" s="23">
        <v>8</v>
      </c>
      <c r="F501" s="24">
        <v>21</v>
      </c>
      <c r="G501" s="23">
        <v>12</v>
      </c>
      <c r="H501" s="24">
        <v>21</v>
      </c>
      <c r="I501" s="23">
        <v>0</v>
      </c>
      <c r="J501" s="24">
        <v>2</v>
      </c>
    </row>
    <row r="502" spans="1:10" ht="17.100000000000001" customHeight="1" x14ac:dyDescent="0.25">
      <c r="A502" s="19" t="s">
        <v>63</v>
      </c>
      <c r="C502" s="20" t="s">
        <v>328</v>
      </c>
      <c r="E502" s="23">
        <v>16</v>
      </c>
      <c r="F502" s="24">
        <v>21</v>
      </c>
      <c r="G502" s="23">
        <v>13</v>
      </c>
      <c r="H502" s="24">
        <v>21</v>
      </c>
      <c r="I502" s="23">
        <v>0</v>
      </c>
      <c r="J502" s="24">
        <v>2</v>
      </c>
    </row>
    <row r="503" spans="1:10" ht="17.100000000000001" customHeight="1" x14ac:dyDescent="0.25">
      <c r="A503" s="19" t="s">
        <v>64</v>
      </c>
      <c r="C503" s="20" t="s">
        <v>329</v>
      </c>
      <c r="E503" s="23">
        <v>12</v>
      </c>
      <c r="F503" s="24">
        <v>21</v>
      </c>
      <c r="G503" s="23">
        <v>11</v>
      </c>
      <c r="H503" s="24">
        <v>21</v>
      </c>
      <c r="I503" s="23">
        <v>0</v>
      </c>
      <c r="J503" s="24">
        <v>2</v>
      </c>
    </row>
    <row r="504" spans="1:10" ht="17.100000000000001" customHeight="1" x14ac:dyDescent="0.25">
      <c r="A504" s="19" t="s">
        <v>65</v>
      </c>
      <c r="C504" s="20" t="s">
        <v>330</v>
      </c>
      <c r="E504" s="23">
        <v>5</v>
      </c>
      <c r="F504" s="24">
        <v>21</v>
      </c>
      <c r="G504" s="23">
        <v>0</v>
      </c>
      <c r="H504" s="24">
        <v>21</v>
      </c>
      <c r="I504" s="23">
        <v>0</v>
      </c>
      <c r="J504" s="24">
        <v>2</v>
      </c>
    </row>
    <row r="505" spans="1:10" ht="17.100000000000001" customHeight="1" x14ac:dyDescent="0.25">
      <c r="A505" s="19" t="s">
        <v>66</v>
      </c>
      <c r="C505" s="20" t="s">
        <v>331</v>
      </c>
      <c r="E505" s="23">
        <v>11</v>
      </c>
      <c r="F505" s="24">
        <v>21</v>
      </c>
      <c r="G505" s="23">
        <v>19</v>
      </c>
      <c r="H505" s="24">
        <v>21</v>
      </c>
      <c r="I505" s="23">
        <v>0</v>
      </c>
      <c r="J505" s="24">
        <v>2</v>
      </c>
    </row>
    <row r="506" spans="1:10" ht="17.100000000000001" customHeight="1" x14ac:dyDescent="0.25">
      <c r="A506" s="19" t="s">
        <v>67</v>
      </c>
      <c r="B506" s="25"/>
      <c r="C506" s="20" t="s">
        <v>332</v>
      </c>
      <c r="E506" s="23">
        <v>11</v>
      </c>
      <c r="F506" s="24">
        <v>21</v>
      </c>
      <c r="G506" s="23">
        <v>10</v>
      </c>
      <c r="H506" s="24">
        <v>21</v>
      </c>
      <c r="I506" s="23">
        <v>0</v>
      </c>
      <c r="J506" s="24">
        <v>2</v>
      </c>
    </row>
    <row r="507" spans="1:10" ht="17.100000000000001" customHeight="1" thickBot="1" x14ac:dyDescent="0.3">
      <c r="A507" s="19" t="s">
        <v>68</v>
      </c>
      <c r="B507" s="25"/>
      <c r="C507" s="20" t="s">
        <v>333</v>
      </c>
      <c r="E507" s="26">
        <v>10</v>
      </c>
      <c r="F507" s="27">
        <v>21</v>
      </c>
      <c r="G507" s="28">
        <v>10</v>
      </c>
      <c r="H507" s="29">
        <v>21</v>
      </c>
      <c r="I507" s="28">
        <v>0</v>
      </c>
      <c r="J507" s="29">
        <v>2</v>
      </c>
    </row>
    <row r="508" spans="1:10" ht="17.100000000000001" customHeight="1" thickBot="1" x14ac:dyDescent="0.3">
      <c r="A508" s="19" t="s">
        <v>69</v>
      </c>
      <c r="C508" s="152" t="s">
        <v>16</v>
      </c>
      <c r="D508" s="155"/>
      <c r="E508" s="155"/>
      <c r="F508" s="156"/>
      <c r="G508" s="12"/>
      <c r="H508" s="14"/>
      <c r="I508" s="30">
        <v>0</v>
      </c>
      <c r="J508" s="30">
        <v>18</v>
      </c>
    </row>
    <row r="509" spans="1:10" ht="17.100000000000001" customHeight="1" thickBot="1" x14ac:dyDescent="0.3">
      <c r="A509" s="19"/>
    </row>
    <row r="510" spans="1:10" ht="17.100000000000001" customHeight="1" thickBot="1" x14ac:dyDescent="0.3">
      <c r="A510" s="10" t="s">
        <v>47</v>
      </c>
      <c r="B510" s="11">
        <v>1</v>
      </c>
      <c r="C510" s="12"/>
      <c r="D510" s="13"/>
      <c r="E510" s="13"/>
      <c r="F510" s="10"/>
      <c r="G510" s="157">
        <v>44839</v>
      </c>
      <c r="H510" s="155"/>
      <c r="I510" s="155"/>
      <c r="J510" s="156"/>
    </row>
    <row r="511" spans="1:10" ht="17.100000000000001" customHeight="1" thickBot="1" x14ac:dyDescent="0.3">
      <c r="A511" s="14" t="s">
        <v>48</v>
      </c>
      <c r="B511" s="152" t="s">
        <v>19</v>
      </c>
      <c r="C511" s="155"/>
      <c r="D511" s="155"/>
      <c r="E511" s="156"/>
      <c r="F511" s="14"/>
      <c r="G511" s="152" t="s">
        <v>17</v>
      </c>
      <c r="H511" s="155"/>
      <c r="I511" s="155"/>
      <c r="J511" s="156"/>
    </row>
    <row r="512" spans="1:10" ht="17.100000000000001" customHeight="1" thickBot="1" x14ac:dyDescent="0.3">
      <c r="A512" s="15" t="s">
        <v>136</v>
      </c>
      <c r="B512" s="16" t="s">
        <v>49</v>
      </c>
      <c r="C512" s="12"/>
      <c r="D512" s="12"/>
      <c r="E512" s="12"/>
      <c r="F512" s="15" t="s">
        <v>136</v>
      </c>
      <c r="G512" s="16" t="s">
        <v>49</v>
      </c>
      <c r="H512" s="12"/>
      <c r="I512" s="12"/>
      <c r="J512" s="12"/>
    </row>
    <row r="513" spans="1:10" ht="17.100000000000001" customHeight="1" thickBot="1" x14ac:dyDescent="0.3">
      <c r="A513" s="12" t="s">
        <v>50</v>
      </c>
      <c r="B513" s="14" t="s">
        <v>51</v>
      </c>
      <c r="C513" s="152" t="s">
        <v>91</v>
      </c>
      <c r="D513" s="153"/>
      <c r="E513" s="154"/>
      <c r="F513" s="14"/>
      <c r="G513" s="14" t="s">
        <v>51</v>
      </c>
      <c r="H513" s="152" t="s">
        <v>71</v>
      </c>
      <c r="I513" s="153"/>
      <c r="J513" s="154"/>
    </row>
    <row r="514" spans="1:10" ht="17.100000000000001" customHeight="1" thickBot="1" x14ac:dyDescent="0.3">
      <c r="A514" s="14" t="s">
        <v>52</v>
      </c>
      <c r="B514" s="14" t="s">
        <v>53</v>
      </c>
      <c r="C514" s="152" t="s">
        <v>256</v>
      </c>
      <c r="D514" s="153"/>
      <c r="E514" s="154"/>
      <c r="F514" s="14" t="s">
        <v>52</v>
      </c>
      <c r="G514" s="14" t="s">
        <v>53</v>
      </c>
      <c r="H514" s="152" t="s">
        <v>268</v>
      </c>
      <c r="I514" s="153"/>
      <c r="J514" s="154"/>
    </row>
    <row r="515" spans="1:10" ht="17.100000000000001" customHeight="1" thickBot="1" x14ac:dyDescent="0.3">
      <c r="A515" s="12" t="s">
        <v>50</v>
      </c>
      <c r="B515" s="14" t="s">
        <v>54</v>
      </c>
      <c r="C515" s="152" t="s">
        <v>257</v>
      </c>
      <c r="D515" s="153"/>
      <c r="E515" s="154"/>
      <c r="F515" s="14"/>
      <c r="G515" s="14" t="s">
        <v>54</v>
      </c>
      <c r="H515" s="152" t="s">
        <v>73</v>
      </c>
      <c r="I515" s="153"/>
      <c r="J515" s="154"/>
    </row>
    <row r="516" spans="1:10" ht="17.100000000000001" customHeight="1" thickBot="1" x14ac:dyDescent="0.3">
      <c r="A516" s="12" t="s">
        <v>50</v>
      </c>
      <c r="B516" s="14" t="s">
        <v>51</v>
      </c>
      <c r="C516" s="152" t="s">
        <v>155</v>
      </c>
      <c r="D516" s="153"/>
      <c r="E516" s="154"/>
      <c r="F516" s="14"/>
      <c r="G516" s="14" t="s">
        <v>51</v>
      </c>
      <c r="H516" s="152" t="s">
        <v>77</v>
      </c>
      <c r="I516" s="153"/>
      <c r="J516" s="154"/>
    </row>
    <row r="517" spans="1:10" ht="17.100000000000001" customHeight="1" thickBot="1" x14ac:dyDescent="0.3">
      <c r="A517" s="14" t="s">
        <v>55</v>
      </c>
      <c r="B517" s="14" t="s">
        <v>53</v>
      </c>
      <c r="C517" s="152" t="s">
        <v>79</v>
      </c>
      <c r="D517" s="153"/>
      <c r="E517" s="154"/>
      <c r="F517" s="14" t="s">
        <v>55</v>
      </c>
      <c r="G517" s="14" t="s">
        <v>53</v>
      </c>
      <c r="H517" s="152" t="s">
        <v>235</v>
      </c>
      <c r="I517" s="153"/>
      <c r="J517" s="154"/>
    </row>
    <row r="518" spans="1:10" ht="17.100000000000001" customHeight="1" thickBot="1" x14ac:dyDescent="0.3">
      <c r="A518" s="12" t="s">
        <v>50</v>
      </c>
      <c r="B518" s="14" t="s">
        <v>54</v>
      </c>
      <c r="C518" s="152" t="s">
        <v>167</v>
      </c>
      <c r="D518" s="153"/>
      <c r="E518" s="154"/>
      <c r="F518" s="14"/>
      <c r="G518" s="14" t="s">
        <v>54</v>
      </c>
      <c r="H518" s="152" t="s">
        <v>236</v>
      </c>
      <c r="I518" s="153"/>
      <c r="J518" s="154"/>
    </row>
    <row r="519" spans="1:10" ht="17.100000000000001" customHeight="1" x14ac:dyDescent="0.25">
      <c r="A519" s="12" t="s">
        <v>50</v>
      </c>
      <c r="E519" s="17" t="s">
        <v>56</v>
      </c>
      <c r="F519" s="17"/>
      <c r="G519" s="17" t="s">
        <v>57</v>
      </c>
      <c r="H519" s="17"/>
      <c r="I519" s="17" t="s">
        <v>58</v>
      </c>
      <c r="J519" s="17"/>
    </row>
    <row r="520" spans="1:10" ht="17.100000000000001" customHeight="1" thickBot="1" x14ac:dyDescent="0.3">
      <c r="A520" s="12" t="s">
        <v>50</v>
      </c>
      <c r="E520" s="18" t="s">
        <v>48</v>
      </c>
      <c r="F520" s="18" t="s">
        <v>59</v>
      </c>
      <c r="G520" s="18" t="s">
        <v>48</v>
      </c>
      <c r="H520" s="18" t="s">
        <v>59</v>
      </c>
      <c r="I520" s="18" t="s">
        <v>48</v>
      </c>
      <c r="J520" s="18" t="s">
        <v>59</v>
      </c>
    </row>
    <row r="521" spans="1:10" ht="17.100000000000001" customHeight="1" x14ac:dyDescent="0.25">
      <c r="A521" s="19" t="s">
        <v>60</v>
      </c>
      <c r="C521" s="20" t="s">
        <v>334</v>
      </c>
      <c r="E521" s="21">
        <v>16</v>
      </c>
      <c r="F521" s="22">
        <v>21</v>
      </c>
      <c r="G521" s="21">
        <v>17</v>
      </c>
      <c r="H521" s="22">
        <v>21</v>
      </c>
      <c r="I521" s="21">
        <v>0</v>
      </c>
      <c r="J521" s="22">
        <v>2</v>
      </c>
    </row>
    <row r="522" spans="1:10" ht="17.100000000000001" customHeight="1" x14ac:dyDescent="0.25">
      <c r="A522" s="19" t="s">
        <v>61</v>
      </c>
      <c r="C522" s="20" t="s">
        <v>335</v>
      </c>
      <c r="E522" s="23">
        <v>20</v>
      </c>
      <c r="F522" s="24">
        <v>22</v>
      </c>
      <c r="G522" s="23">
        <v>9</v>
      </c>
      <c r="H522" s="24">
        <v>21</v>
      </c>
      <c r="I522" s="23">
        <v>0</v>
      </c>
      <c r="J522" s="24">
        <v>2</v>
      </c>
    </row>
    <row r="523" spans="1:10" ht="17.100000000000001" customHeight="1" x14ac:dyDescent="0.25">
      <c r="A523" s="19" t="s">
        <v>62</v>
      </c>
      <c r="C523" s="20" t="s">
        <v>336</v>
      </c>
      <c r="E523" s="23">
        <v>13</v>
      </c>
      <c r="F523" s="24">
        <v>21</v>
      </c>
      <c r="G523" s="23">
        <v>11</v>
      </c>
      <c r="H523" s="24">
        <v>21</v>
      </c>
      <c r="I523" s="23">
        <v>0</v>
      </c>
      <c r="J523" s="24">
        <v>2</v>
      </c>
    </row>
    <row r="524" spans="1:10" ht="17.100000000000001" customHeight="1" x14ac:dyDescent="0.25">
      <c r="A524" s="19" t="s">
        <v>63</v>
      </c>
      <c r="C524" s="20" t="s">
        <v>337</v>
      </c>
      <c r="E524" s="23">
        <v>15</v>
      </c>
      <c r="F524" s="24">
        <v>21</v>
      </c>
      <c r="G524" s="23">
        <v>14</v>
      </c>
      <c r="H524" s="24">
        <v>21</v>
      </c>
      <c r="I524" s="23">
        <v>0</v>
      </c>
      <c r="J524" s="24">
        <v>2</v>
      </c>
    </row>
    <row r="525" spans="1:10" ht="17.100000000000001" customHeight="1" x14ac:dyDescent="0.25">
      <c r="A525" s="19" t="s">
        <v>64</v>
      </c>
      <c r="C525" s="20" t="s">
        <v>338</v>
      </c>
      <c r="E525" s="23">
        <v>7</v>
      </c>
      <c r="F525" s="24">
        <v>21</v>
      </c>
      <c r="G525" s="23">
        <v>7</v>
      </c>
      <c r="H525" s="24">
        <v>21</v>
      </c>
      <c r="I525" s="23">
        <v>0</v>
      </c>
      <c r="J525" s="24">
        <v>2</v>
      </c>
    </row>
    <row r="526" spans="1:10" ht="17.100000000000001" customHeight="1" x14ac:dyDescent="0.25">
      <c r="A526" s="19" t="s">
        <v>65</v>
      </c>
      <c r="C526" s="20" t="s">
        <v>339</v>
      </c>
      <c r="E526" s="23">
        <v>16</v>
      </c>
      <c r="F526" s="24">
        <v>21</v>
      </c>
      <c r="G526" s="23">
        <v>16</v>
      </c>
      <c r="H526" s="24">
        <v>21</v>
      </c>
      <c r="I526" s="23">
        <v>0</v>
      </c>
      <c r="J526" s="24">
        <v>2</v>
      </c>
    </row>
    <row r="527" spans="1:10" ht="17.100000000000001" customHeight="1" x14ac:dyDescent="0.25">
      <c r="A527" s="19" t="s">
        <v>66</v>
      </c>
      <c r="C527" s="20" t="s">
        <v>340</v>
      </c>
      <c r="E527" s="23">
        <v>21</v>
      </c>
      <c r="F527" s="24">
        <v>15</v>
      </c>
      <c r="G527" s="23">
        <v>16</v>
      </c>
      <c r="H527" s="24">
        <v>21</v>
      </c>
      <c r="I527" s="23">
        <v>1</v>
      </c>
      <c r="J527" s="24">
        <v>1</v>
      </c>
    </row>
    <row r="528" spans="1:10" ht="17.100000000000001" customHeight="1" x14ac:dyDescent="0.25">
      <c r="A528" s="19" t="s">
        <v>67</v>
      </c>
      <c r="B528" s="25"/>
      <c r="C528" s="20" t="s">
        <v>341</v>
      </c>
      <c r="E528" s="23">
        <v>16</v>
      </c>
      <c r="F528" s="24">
        <v>21</v>
      </c>
      <c r="G528" s="23">
        <v>2</v>
      </c>
      <c r="H528" s="24">
        <v>21</v>
      </c>
      <c r="I528" s="23">
        <v>0</v>
      </c>
      <c r="J528" s="24">
        <v>2</v>
      </c>
    </row>
    <row r="529" spans="1:10" ht="17.100000000000001" customHeight="1" thickBot="1" x14ac:dyDescent="0.3">
      <c r="A529" s="19" t="s">
        <v>68</v>
      </c>
      <c r="B529" s="25"/>
      <c r="C529" s="20" t="s">
        <v>342</v>
      </c>
      <c r="E529" s="26">
        <v>7</v>
      </c>
      <c r="F529" s="27">
        <v>21</v>
      </c>
      <c r="G529" s="28">
        <v>13</v>
      </c>
      <c r="H529" s="29">
        <v>21</v>
      </c>
      <c r="I529" s="28">
        <v>0</v>
      </c>
      <c r="J529" s="29">
        <v>2</v>
      </c>
    </row>
    <row r="530" spans="1:10" ht="17.100000000000001" customHeight="1" thickBot="1" x14ac:dyDescent="0.3">
      <c r="A530" s="19" t="s">
        <v>69</v>
      </c>
      <c r="C530" s="152" t="s">
        <v>17</v>
      </c>
      <c r="D530" s="155"/>
      <c r="E530" s="155"/>
      <c r="F530" s="156"/>
      <c r="G530" s="12"/>
      <c r="H530" s="14"/>
      <c r="I530" s="30">
        <v>1</v>
      </c>
      <c r="J530" s="30">
        <v>17</v>
      </c>
    </row>
    <row r="531" spans="1:10" ht="17.100000000000001" customHeight="1" thickBot="1" x14ac:dyDescent="0.3">
      <c r="A531" s="19"/>
    </row>
    <row r="532" spans="1:10" ht="17.100000000000001" customHeight="1" thickBot="1" x14ac:dyDescent="0.3">
      <c r="A532" s="10" t="s">
        <v>47</v>
      </c>
      <c r="B532" s="11">
        <v>1</v>
      </c>
      <c r="C532" s="12"/>
      <c r="D532" s="13"/>
      <c r="E532" s="13"/>
      <c r="F532" s="10"/>
      <c r="G532" s="157">
        <v>45035</v>
      </c>
      <c r="H532" s="155"/>
      <c r="I532" s="155"/>
      <c r="J532" s="156"/>
    </row>
    <row r="533" spans="1:10" ht="17.100000000000001" customHeight="1" thickBot="1" x14ac:dyDescent="0.3">
      <c r="A533" s="14" t="s">
        <v>48</v>
      </c>
      <c r="B533" s="152" t="s">
        <v>19</v>
      </c>
      <c r="C533" s="155"/>
      <c r="D533" s="155"/>
      <c r="E533" s="156"/>
      <c r="F533" s="14"/>
      <c r="G533" s="152" t="s">
        <v>21</v>
      </c>
      <c r="H533" s="155"/>
      <c r="I533" s="155"/>
      <c r="J533" s="156"/>
    </row>
    <row r="534" spans="1:10" ht="17.100000000000001" customHeight="1" thickBot="1" x14ac:dyDescent="0.3">
      <c r="A534" s="15"/>
      <c r="B534" s="16" t="s">
        <v>49</v>
      </c>
      <c r="C534" s="12"/>
      <c r="D534" s="12"/>
      <c r="E534" s="12"/>
      <c r="F534" s="15"/>
      <c r="G534" s="16" t="s">
        <v>49</v>
      </c>
      <c r="H534" s="12"/>
      <c r="I534" s="12"/>
      <c r="J534" s="12"/>
    </row>
    <row r="535" spans="1:10" ht="17.100000000000001" customHeight="1" thickBot="1" x14ac:dyDescent="0.3">
      <c r="A535" s="12" t="s">
        <v>50</v>
      </c>
      <c r="B535" s="14" t="s">
        <v>51</v>
      </c>
      <c r="C535" s="152"/>
      <c r="D535" s="153"/>
      <c r="E535" s="154"/>
      <c r="F535" s="14"/>
      <c r="G535" s="14" t="s">
        <v>51</v>
      </c>
      <c r="H535" s="152" t="s">
        <v>180</v>
      </c>
      <c r="I535" s="153"/>
      <c r="J535" s="154"/>
    </row>
    <row r="536" spans="1:10" ht="17.100000000000001" customHeight="1" thickBot="1" x14ac:dyDescent="0.3">
      <c r="A536" s="14" t="s">
        <v>52</v>
      </c>
      <c r="B536" s="14" t="s">
        <v>53</v>
      </c>
      <c r="C536" s="152" t="s">
        <v>91</v>
      </c>
      <c r="D536" s="153"/>
      <c r="E536" s="154"/>
      <c r="F536" s="14" t="s">
        <v>52</v>
      </c>
      <c r="G536" s="14" t="s">
        <v>53</v>
      </c>
      <c r="H536" s="152" t="s">
        <v>178</v>
      </c>
      <c r="I536" s="153"/>
      <c r="J536" s="154"/>
    </row>
    <row r="537" spans="1:10" ht="17.100000000000001" customHeight="1" thickBot="1" x14ac:dyDescent="0.3">
      <c r="A537" s="12" t="s">
        <v>50</v>
      </c>
      <c r="B537" s="14" t="s">
        <v>54</v>
      </c>
      <c r="C537" s="152" t="s">
        <v>75</v>
      </c>
      <c r="D537" s="153"/>
      <c r="E537" s="154"/>
      <c r="F537" s="14"/>
      <c r="G537" s="14" t="s">
        <v>54</v>
      </c>
      <c r="H537" s="152" t="s">
        <v>179</v>
      </c>
      <c r="I537" s="153"/>
      <c r="J537" s="154"/>
    </row>
    <row r="538" spans="1:10" ht="17.100000000000001" customHeight="1" thickBot="1" x14ac:dyDescent="0.3">
      <c r="A538" s="12" t="s">
        <v>50</v>
      </c>
      <c r="B538" s="14" t="s">
        <v>51</v>
      </c>
      <c r="C538" s="152" t="s">
        <v>81</v>
      </c>
      <c r="D538" s="153"/>
      <c r="E538" s="154"/>
      <c r="F538" s="14"/>
      <c r="G538" s="14" t="s">
        <v>51</v>
      </c>
      <c r="H538" s="152" t="s">
        <v>181</v>
      </c>
      <c r="I538" s="153"/>
      <c r="J538" s="154"/>
    </row>
    <row r="539" spans="1:10" ht="17.100000000000001" customHeight="1" thickBot="1" x14ac:dyDescent="0.3">
      <c r="A539" s="14" t="s">
        <v>55</v>
      </c>
      <c r="B539" s="14" t="s">
        <v>53</v>
      </c>
      <c r="C539" s="152" t="s">
        <v>258</v>
      </c>
      <c r="D539" s="153"/>
      <c r="E539" s="154"/>
      <c r="F539" s="14" t="s">
        <v>55</v>
      </c>
      <c r="G539" s="14" t="s">
        <v>53</v>
      </c>
      <c r="H539" s="152" t="s">
        <v>270</v>
      </c>
      <c r="I539" s="153"/>
      <c r="J539" s="154"/>
    </row>
    <row r="540" spans="1:10" ht="17.100000000000001" customHeight="1" thickBot="1" x14ac:dyDescent="0.3">
      <c r="A540" s="12" t="s">
        <v>50</v>
      </c>
      <c r="B540" s="14" t="s">
        <v>54</v>
      </c>
      <c r="C540" s="152" t="s">
        <v>167</v>
      </c>
      <c r="D540" s="153"/>
      <c r="E540" s="154"/>
      <c r="F540" s="14"/>
      <c r="G540" s="14" t="s">
        <v>54</v>
      </c>
      <c r="H540" s="152" t="s">
        <v>182</v>
      </c>
      <c r="I540" s="153"/>
      <c r="J540" s="154"/>
    </row>
    <row r="541" spans="1:10" ht="17.100000000000001" customHeight="1" x14ac:dyDescent="0.25">
      <c r="A541" s="12" t="s">
        <v>50</v>
      </c>
      <c r="E541" s="17" t="s">
        <v>56</v>
      </c>
      <c r="F541" s="17"/>
      <c r="G541" s="17" t="s">
        <v>57</v>
      </c>
      <c r="H541" s="17"/>
      <c r="I541" s="17" t="s">
        <v>58</v>
      </c>
      <c r="J541" s="17"/>
    </row>
    <row r="542" spans="1:10" ht="17.100000000000001" customHeight="1" thickBot="1" x14ac:dyDescent="0.3">
      <c r="A542" s="12" t="s">
        <v>50</v>
      </c>
      <c r="E542" s="18" t="s">
        <v>48</v>
      </c>
      <c r="F542" s="18" t="s">
        <v>59</v>
      </c>
      <c r="G542" s="18" t="s">
        <v>48</v>
      </c>
      <c r="H542" s="18" t="s">
        <v>59</v>
      </c>
      <c r="I542" s="18" t="s">
        <v>48</v>
      </c>
      <c r="J542" s="18" t="s">
        <v>59</v>
      </c>
    </row>
    <row r="543" spans="1:10" ht="17.100000000000001" customHeight="1" x14ac:dyDescent="0.25">
      <c r="A543" s="19" t="s">
        <v>60</v>
      </c>
      <c r="C543" s="20" t="s">
        <v>343</v>
      </c>
      <c r="E543" s="21" t="s">
        <v>54</v>
      </c>
      <c r="F543" s="22" t="s">
        <v>54</v>
      </c>
      <c r="G543" s="21" t="s">
        <v>54</v>
      </c>
      <c r="H543" s="22" t="s">
        <v>54</v>
      </c>
      <c r="I543" s="21">
        <v>0</v>
      </c>
      <c r="J543" s="22">
        <v>2</v>
      </c>
    </row>
    <row r="544" spans="1:10" ht="17.100000000000001" customHeight="1" x14ac:dyDescent="0.25">
      <c r="A544" s="19" t="s">
        <v>61</v>
      </c>
      <c r="C544" s="20" t="s">
        <v>344</v>
      </c>
      <c r="E544" s="23">
        <v>21</v>
      </c>
      <c r="F544" s="24">
        <v>14</v>
      </c>
      <c r="G544" s="23">
        <v>21</v>
      </c>
      <c r="H544" s="24">
        <v>16</v>
      </c>
      <c r="I544" s="23">
        <v>2</v>
      </c>
      <c r="J544" s="24">
        <v>0</v>
      </c>
    </row>
    <row r="545" spans="1:10" ht="17.100000000000001" customHeight="1" x14ac:dyDescent="0.25">
      <c r="A545" s="19" t="s">
        <v>62</v>
      </c>
      <c r="C545" s="20" t="s">
        <v>345</v>
      </c>
      <c r="E545" s="23" t="s">
        <v>54</v>
      </c>
      <c r="F545" s="24" t="s">
        <v>54</v>
      </c>
      <c r="G545" s="23" t="s">
        <v>54</v>
      </c>
      <c r="H545" s="24" t="s">
        <v>54</v>
      </c>
      <c r="I545" s="23">
        <v>0</v>
      </c>
      <c r="J545" s="24">
        <v>2</v>
      </c>
    </row>
    <row r="546" spans="1:10" ht="17.100000000000001" customHeight="1" x14ac:dyDescent="0.25">
      <c r="A546" s="19" t="s">
        <v>63</v>
      </c>
      <c r="C546" s="20" t="s">
        <v>346</v>
      </c>
      <c r="E546" s="23">
        <v>21</v>
      </c>
      <c r="F546" s="24">
        <v>16</v>
      </c>
      <c r="G546" s="23">
        <v>15</v>
      </c>
      <c r="H546" s="24">
        <v>21</v>
      </c>
      <c r="I546" s="23">
        <v>1</v>
      </c>
      <c r="J546" s="24">
        <v>1</v>
      </c>
    </row>
    <row r="547" spans="1:10" ht="17.100000000000001" customHeight="1" x14ac:dyDescent="0.25">
      <c r="A547" s="19" t="s">
        <v>64</v>
      </c>
      <c r="C547" s="20" t="s">
        <v>347</v>
      </c>
      <c r="E547" s="23">
        <v>21</v>
      </c>
      <c r="F547" s="24">
        <v>7</v>
      </c>
      <c r="G547" s="23">
        <v>20</v>
      </c>
      <c r="H547" s="24">
        <v>22</v>
      </c>
      <c r="I547" s="23">
        <v>1</v>
      </c>
      <c r="J547" s="24">
        <v>1</v>
      </c>
    </row>
    <row r="548" spans="1:10" ht="17.100000000000001" customHeight="1" x14ac:dyDescent="0.25">
      <c r="A548" s="19" t="s">
        <v>65</v>
      </c>
      <c r="C548" s="20" t="s">
        <v>348</v>
      </c>
      <c r="E548" s="23">
        <v>21</v>
      </c>
      <c r="F548" s="24">
        <v>13</v>
      </c>
      <c r="G548" s="23">
        <v>21</v>
      </c>
      <c r="H548" s="24">
        <v>14</v>
      </c>
      <c r="I548" s="23">
        <v>2</v>
      </c>
      <c r="J548" s="24">
        <v>0</v>
      </c>
    </row>
    <row r="549" spans="1:10" ht="17.100000000000001" customHeight="1" x14ac:dyDescent="0.25">
      <c r="A549" s="19" t="s">
        <v>66</v>
      </c>
      <c r="C549" s="20" t="s">
        <v>349</v>
      </c>
      <c r="E549" s="23" t="s">
        <v>54</v>
      </c>
      <c r="F549" s="24" t="s">
        <v>54</v>
      </c>
      <c r="G549" s="23" t="s">
        <v>54</v>
      </c>
      <c r="H549" s="24" t="s">
        <v>54</v>
      </c>
      <c r="I549" s="23">
        <v>0</v>
      </c>
      <c r="J549" s="24">
        <v>2</v>
      </c>
    </row>
    <row r="550" spans="1:10" ht="17.100000000000001" customHeight="1" x14ac:dyDescent="0.25">
      <c r="A550" s="19" t="s">
        <v>67</v>
      </c>
      <c r="B550" s="25"/>
      <c r="C550" s="20" t="s">
        <v>350</v>
      </c>
      <c r="E550" s="23">
        <v>21</v>
      </c>
      <c r="F550" s="24">
        <v>11</v>
      </c>
      <c r="G550" s="23">
        <v>21</v>
      </c>
      <c r="H550" s="24">
        <v>12</v>
      </c>
      <c r="I550" s="23">
        <v>2</v>
      </c>
      <c r="J550" s="24">
        <v>0</v>
      </c>
    </row>
    <row r="551" spans="1:10" ht="17.100000000000001" customHeight="1" thickBot="1" x14ac:dyDescent="0.3">
      <c r="A551" s="19" t="s">
        <v>68</v>
      </c>
      <c r="B551" s="25"/>
      <c r="C551" s="20" t="s">
        <v>351</v>
      </c>
      <c r="E551" s="26">
        <v>21</v>
      </c>
      <c r="F551" s="27">
        <v>15</v>
      </c>
      <c r="G551" s="28">
        <v>21</v>
      </c>
      <c r="H551" s="29">
        <v>18</v>
      </c>
      <c r="I551" s="28">
        <v>2</v>
      </c>
      <c r="J551" s="29">
        <v>0</v>
      </c>
    </row>
    <row r="552" spans="1:10" ht="17.100000000000001" customHeight="1" thickBot="1" x14ac:dyDescent="0.3">
      <c r="A552" s="19" t="s">
        <v>69</v>
      </c>
      <c r="C552" s="152" t="s">
        <v>19</v>
      </c>
      <c r="D552" s="155"/>
      <c r="E552" s="155"/>
      <c r="F552" s="156"/>
      <c r="G552" s="12"/>
      <c r="H552" s="14"/>
      <c r="I552" s="30">
        <v>10</v>
      </c>
      <c r="J552" s="30">
        <v>8</v>
      </c>
    </row>
    <row r="553" spans="1:10" ht="17.100000000000001" customHeight="1" thickBot="1" x14ac:dyDescent="0.3">
      <c r="A553" s="19"/>
    </row>
    <row r="554" spans="1:10" ht="17.100000000000001" customHeight="1" thickBot="1" x14ac:dyDescent="0.3">
      <c r="A554" s="10" t="s">
        <v>47</v>
      </c>
      <c r="B554" s="11">
        <v>1</v>
      </c>
      <c r="C554" s="12"/>
      <c r="D554" s="13"/>
      <c r="E554" s="13"/>
      <c r="F554" s="10"/>
      <c r="G554" s="157">
        <v>44811</v>
      </c>
      <c r="H554" s="155"/>
      <c r="I554" s="155"/>
      <c r="J554" s="156"/>
    </row>
    <row r="555" spans="1:10" ht="17.100000000000001" customHeight="1" thickBot="1" x14ac:dyDescent="0.3">
      <c r="A555" s="14" t="s">
        <v>48</v>
      </c>
      <c r="B555" s="152" t="s">
        <v>19</v>
      </c>
      <c r="C555" s="155"/>
      <c r="D555" s="155"/>
      <c r="E555" s="156"/>
      <c r="F555" s="14"/>
      <c r="G555" s="152" t="s">
        <v>20</v>
      </c>
      <c r="H555" s="155"/>
      <c r="I555" s="155"/>
      <c r="J555" s="156"/>
    </row>
    <row r="556" spans="1:10" ht="17.100000000000001" customHeight="1" thickBot="1" x14ac:dyDescent="0.3">
      <c r="A556" s="15"/>
      <c r="B556" s="16" t="s">
        <v>49</v>
      </c>
      <c r="C556" s="12"/>
      <c r="D556" s="12"/>
      <c r="E556" s="12"/>
      <c r="F556" s="15"/>
      <c r="G556" s="16" t="s">
        <v>49</v>
      </c>
      <c r="H556" s="12"/>
      <c r="I556" s="12"/>
      <c r="J556" s="12"/>
    </row>
    <row r="557" spans="1:10" ht="17.100000000000001" customHeight="1" thickBot="1" x14ac:dyDescent="0.3">
      <c r="A557" s="12" t="s">
        <v>50</v>
      </c>
      <c r="B557" s="14" t="s">
        <v>51</v>
      </c>
      <c r="C557" s="152" t="s">
        <v>166</v>
      </c>
      <c r="D557" s="153"/>
      <c r="E557" s="154"/>
      <c r="F557" s="14"/>
      <c r="G557" s="14" t="s">
        <v>51</v>
      </c>
      <c r="H557" s="152" t="s">
        <v>196</v>
      </c>
      <c r="I557" s="153"/>
      <c r="J557" s="154"/>
    </row>
    <row r="558" spans="1:10" ht="17.100000000000001" customHeight="1" thickBot="1" x14ac:dyDescent="0.3">
      <c r="A558" s="14" t="s">
        <v>52</v>
      </c>
      <c r="B558" s="14" t="s">
        <v>53</v>
      </c>
      <c r="C558" s="152" t="s">
        <v>73</v>
      </c>
      <c r="D558" s="153"/>
      <c r="E558" s="154"/>
      <c r="F558" s="14" t="s">
        <v>52</v>
      </c>
      <c r="G558" s="14" t="s">
        <v>53</v>
      </c>
      <c r="H558" s="152" t="s">
        <v>352</v>
      </c>
      <c r="I558" s="153"/>
      <c r="J558" s="154"/>
    </row>
    <row r="559" spans="1:10" ht="17.100000000000001" customHeight="1" thickBot="1" x14ac:dyDescent="0.3">
      <c r="A559" s="12" t="s">
        <v>50</v>
      </c>
      <c r="B559" s="14" t="s">
        <v>54</v>
      </c>
      <c r="C559" s="152" t="s">
        <v>92</v>
      </c>
      <c r="D559" s="153"/>
      <c r="E559" s="154"/>
      <c r="F559" s="14"/>
      <c r="G559" s="14" t="s">
        <v>54</v>
      </c>
      <c r="H559" s="152" t="s">
        <v>353</v>
      </c>
      <c r="I559" s="153"/>
      <c r="J559" s="154"/>
    </row>
    <row r="560" spans="1:10" ht="17.100000000000001" customHeight="1" thickBot="1" x14ac:dyDescent="0.3">
      <c r="A560" s="12" t="s">
        <v>50</v>
      </c>
      <c r="B560" s="14" t="s">
        <v>51</v>
      </c>
      <c r="C560" s="152" t="s">
        <v>155</v>
      </c>
      <c r="D560" s="153"/>
      <c r="E560" s="154"/>
      <c r="F560" s="14"/>
      <c r="G560" s="14" t="s">
        <v>51</v>
      </c>
      <c r="H560" s="152" t="s">
        <v>354</v>
      </c>
      <c r="I560" s="153"/>
      <c r="J560" s="154"/>
    </row>
    <row r="561" spans="1:10" ht="17.100000000000001" customHeight="1" thickBot="1" x14ac:dyDescent="0.3">
      <c r="A561" s="14" t="s">
        <v>55</v>
      </c>
      <c r="B561" s="14" t="s">
        <v>53</v>
      </c>
      <c r="C561" s="152" t="s">
        <v>79</v>
      </c>
      <c r="D561" s="153"/>
      <c r="E561" s="154"/>
      <c r="F561" s="14" t="s">
        <v>55</v>
      </c>
      <c r="G561" s="14" t="s">
        <v>53</v>
      </c>
      <c r="H561" s="152" t="s">
        <v>355</v>
      </c>
      <c r="I561" s="153"/>
      <c r="J561" s="154"/>
    </row>
    <row r="562" spans="1:10" ht="17.100000000000001" customHeight="1" thickBot="1" x14ac:dyDescent="0.3">
      <c r="A562" s="12" t="s">
        <v>50</v>
      </c>
      <c r="B562" s="14" t="s">
        <v>54</v>
      </c>
      <c r="C562" s="152" t="s">
        <v>258</v>
      </c>
      <c r="D562" s="153"/>
      <c r="E562" s="154"/>
      <c r="F562" s="14"/>
      <c r="G562" s="14" t="s">
        <v>54</v>
      </c>
      <c r="H562" s="152" t="s">
        <v>283</v>
      </c>
      <c r="I562" s="153"/>
      <c r="J562" s="154"/>
    </row>
    <row r="563" spans="1:10" ht="17.100000000000001" customHeight="1" x14ac:dyDescent="0.25">
      <c r="A563" s="12" t="s">
        <v>50</v>
      </c>
      <c r="E563" s="17" t="s">
        <v>56</v>
      </c>
      <c r="F563" s="17"/>
      <c r="G563" s="17" t="s">
        <v>57</v>
      </c>
      <c r="H563" s="17"/>
      <c r="I563" s="17" t="s">
        <v>58</v>
      </c>
      <c r="J563" s="17"/>
    </row>
    <row r="564" spans="1:10" ht="17.100000000000001" customHeight="1" thickBot="1" x14ac:dyDescent="0.3">
      <c r="A564" s="12" t="s">
        <v>50</v>
      </c>
      <c r="E564" s="18" t="s">
        <v>48</v>
      </c>
      <c r="F564" s="18" t="s">
        <v>59</v>
      </c>
      <c r="G564" s="18" t="s">
        <v>48</v>
      </c>
      <c r="H564" s="18" t="s">
        <v>59</v>
      </c>
      <c r="I564" s="18" t="s">
        <v>48</v>
      </c>
      <c r="J564" s="18" t="s">
        <v>59</v>
      </c>
    </row>
    <row r="565" spans="1:10" ht="17.100000000000001" customHeight="1" x14ac:dyDescent="0.25">
      <c r="A565" s="19" t="s">
        <v>60</v>
      </c>
      <c r="C565" s="20" t="s">
        <v>356</v>
      </c>
      <c r="E565" s="21">
        <v>21</v>
      </c>
      <c r="F565" s="22">
        <v>10</v>
      </c>
      <c r="G565" s="21">
        <v>21</v>
      </c>
      <c r="H565" s="22">
        <v>18</v>
      </c>
      <c r="I565" s="21">
        <v>2</v>
      </c>
      <c r="J565" s="22">
        <v>0</v>
      </c>
    </row>
    <row r="566" spans="1:10" ht="17.100000000000001" customHeight="1" x14ac:dyDescent="0.25">
      <c r="A566" s="19" t="s">
        <v>61</v>
      </c>
      <c r="C566" s="20" t="s">
        <v>357</v>
      </c>
      <c r="E566" s="23">
        <v>21</v>
      </c>
      <c r="F566" s="24">
        <v>14</v>
      </c>
      <c r="G566" s="23">
        <v>21</v>
      </c>
      <c r="H566" s="24">
        <v>8</v>
      </c>
      <c r="I566" s="23">
        <v>2</v>
      </c>
      <c r="J566" s="24">
        <v>0</v>
      </c>
    </row>
    <row r="567" spans="1:10" ht="17.100000000000001" customHeight="1" x14ac:dyDescent="0.25">
      <c r="A567" s="19" t="s">
        <v>62</v>
      </c>
      <c r="C567" s="20" t="s">
        <v>358</v>
      </c>
      <c r="E567" s="23">
        <v>15</v>
      </c>
      <c r="F567" s="24">
        <v>21</v>
      </c>
      <c r="G567" s="23">
        <v>21</v>
      </c>
      <c r="H567" s="24">
        <v>16</v>
      </c>
      <c r="I567" s="23">
        <v>1</v>
      </c>
      <c r="J567" s="24">
        <v>1</v>
      </c>
    </row>
    <row r="568" spans="1:10" ht="17.100000000000001" customHeight="1" x14ac:dyDescent="0.25">
      <c r="A568" s="19" t="s">
        <v>63</v>
      </c>
      <c r="C568" s="20" t="s">
        <v>359</v>
      </c>
      <c r="E568" s="23">
        <v>21</v>
      </c>
      <c r="F568" s="24">
        <v>15</v>
      </c>
      <c r="G568" s="23">
        <v>21</v>
      </c>
      <c r="H568" s="24">
        <v>4</v>
      </c>
      <c r="I568" s="23">
        <v>2</v>
      </c>
      <c r="J568" s="24">
        <v>0</v>
      </c>
    </row>
    <row r="569" spans="1:10" ht="17.100000000000001" customHeight="1" x14ac:dyDescent="0.25">
      <c r="A569" s="19" t="s">
        <v>64</v>
      </c>
      <c r="C569" s="20" t="s">
        <v>360</v>
      </c>
      <c r="E569" s="23">
        <v>21</v>
      </c>
      <c r="F569" s="24">
        <v>12</v>
      </c>
      <c r="G569" s="23">
        <v>21</v>
      </c>
      <c r="H569" s="24">
        <v>4</v>
      </c>
      <c r="I569" s="23">
        <v>2</v>
      </c>
      <c r="J569" s="24">
        <v>0</v>
      </c>
    </row>
    <row r="570" spans="1:10" ht="17.100000000000001" customHeight="1" x14ac:dyDescent="0.25">
      <c r="A570" s="19" t="s">
        <v>65</v>
      </c>
      <c r="C570" s="20" t="s">
        <v>361</v>
      </c>
      <c r="E570" s="23">
        <v>21</v>
      </c>
      <c r="F570" s="24">
        <v>15</v>
      </c>
      <c r="G570" s="23">
        <v>21</v>
      </c>
      <c r="H570" s="24">
        <v>11</v>
      </c>
      <c r="I570" s="23">
        <v>2</v>
      </c>
      <c r="J570" s="24">
        <v>0</v>
      </c>
    </row>
    <row r="571" spans="1:10" ht="17.100000000000001" customHeight="1" x14ac:dyDescent="0.25">
      <c r="A571" s="19" t="s">
        <v>66</v>
      </c>
      <c r="C571" s="20" t="s">
        <v>362</v>
      </c>
      <c r="E571" s="23">
        <v>21</v>
      </c>
      <c r="F571" s="24">
        <v>17</v>
      </c>
      <c r="G571" s="23">
        <v>21</v>
      </c>
      <c r="H571" s="24">
        <v>16</v>
      </c>
      <c r="I571" s="23">
        <v>2</v>
      </c>
      <c r="J571" s="24">
        <v>0</v>
      </c>
    </row>
    <row r="572" spans="1:10" ht="17.100000000000001" customHeight="1" x14ac:dyDescent="0.25">
      <c r="A572" s="19" t="s">
        <v>67</v>
      </c>
      <c r="B572" s="25"/>
      <c r="C572" s="20" t="s">
        <v>363</v>
      </c>
      <c r="E572" s="23">
        <v>21</v>
      </c>
      <c r="F572" s="24">
        <v>8</v>
      </c>
      <c r="G572" s="23">
        <v>21</v>
      </c>
      <c r="H572" s="24">
        <v>12</v>
      </c>
      <c r="I572" s="23">
        <v>2</v>
      </c>
      <c r="J572" s="24">
        <v>0</v>
      </c>
    </row>
    <row r="573" spans="1:10" ht="17.100000000000001" customHeight="1" thickBot="1" x14ac:dyDescent="0.3">
      <c r="A573" s="19" t="s">
        <v>68</v>
      </c>
      <c r="B573" s="25"/>
      <c r="C573" s="20" t="s">
        <v>364</v>
      </c>
      <c r="E573" s="26">
        <v>21</v>
      </c>
      <c r="F573" s="27">
        <v>11</v>
      </c>
      <c r="G573" s="28">
        <v>21</v>
      </c>
      <c r="H573" s="29">
        <v>11</v>
      </c>
      <c r="I573" s="28">
        <v>2</v>
      </c>
      <c r="J573" s="29">
        <v>0</v>
      </c>
    </row>
    <row r="574" spans="1:10" ht="17.100000000000001" customHeight="1" thickBot="1" x14ac:dyDescent="0.3">
      <c r="A574" s="19" t="s">
        <v>69</v>
      </c>
      <c r="C574" s="152" t="s">
        <v>19</v>
      </c>
      <c r="D574" s="155"/>
      <c r="E574" s="155"/>
      <c r="F574" s="156"/>
      <c r="G574" s="12"/>
      <c r="H574" s="14"/>
      <c r="I574" s="30">
        <v>17</v>
      </c>
      <c r="J574" s="30">
        <v>1</v>
      </c>
    </row>
    <row r="575" spans="1:10" ht="17.100000000000001" customHeight="1" thickBot="1" x14ac:dyDescent="0.3">
      <c r="A575" s="19"/>
    </row>
    <row r="576" spans="1:10" ht="17.100000000000001" customHeight="1" thickBot="1" x14ac:dyDescent="0.3">
      <c r="A576" s="10" t="s">
        <v>47</v>
      </c>
      <c r="B576" s="11">
        <v>1</v>
      </c>
      <c r="C576" s="12"/>
      <c r="D576" s="13"/>
      <c r="E576" s="13"/>
      <c r="F576" s="10"/>
      <c r="G576" s="157">
        <v>44846</v>
      </c>
      <c r="H576" s="155"/>
      <c r="I576" s="155"/>
      <c r="J576" s="156"/>
    </row>
    <row r="577" spans="1:10" ht="17.100000000000001" customHeight="1" thickBot="1" x14ac:dyDescent="0.3">
      <c r="A577" s="14" t="s">
        <v>48</v>
      </c>
      <c r="B577" s="152" t="s">
        <v>19</v>
      </c>
      <c r="C577" s="155"/>
      <c r="D577" s="155"/>
      <c r="E577" s="156"/>
      <c r="F577" s="14"/>
      <c r="G577" s="152" t="s">
        <v>18</v>
      </c>
      <c r="H577" s="155"/>
      <c r="I577" s="155"/>
      <c r="J577" s="156"/>
    </row>
    <row r="578" spans="1:10" ht="17.100000000000001" customHeight="1" thickBot="1" x14ac:dyDescent="0.3">
      <c r="A578" s="15" t="s">
        <v>136</v>
      </c>
      <c r="B578" s="16" t="s">
        <v>49</v>
      </c>
      <c r="C578" s="12"/>
      <c r="D578" s="12"/>
      <c r="E578" s="12"/>
      <c r="F578" s="15" t="s">
        <v>136</v>
      </c>
      <c r="G578" s="16" t="s">
        <v>49</v>
      </c>
      <c r="H578" s="12"/>
      <c r="I578" s="12"/>
      <c r="J578" s="12"/>
    </row>
    <row r="579" spans="1:10" ht="17.100000000000001" customHeight="1" thickBot="1" x14ac:dyDescent="0.3">
      <c r="A579" s="12" t="s">
        <v>50</v>
      </c>
      <c r="B579" s="14" t="s">
        <v>51</v>
      </c>
      <c r="C579" s="152" t="s">
        <v>91</v>
      </c>
      <c r="D579" s="153"/>
      <c r="E579" s="154"/>
      <c r="F579" s="14"/>
      <c r="G579" s="14" t="s">
        <v>51</v>
      </c>
      <c r="H579" s="152" t="s">
        <v>365</v>
      </c>
      <c r="I579" s="153"/>
      <c r="J579" s="154"/>
    </row>
    <row r="580" spans="1:10" ht="17.100000000000001" customHeight="1" thickBot="1" x14ac:dyDescent="0.3">
      <c r="A580" s="14" t="s">
        <v>52</v>
      </c>
      <c r="B580" s="14" t="s">
        <v>53</v>
      </c>
      <c r="C580" s="152" t="s">
        <v>92</v>
      </c>
      <c r="D580" s="153"/>
      <c r="E580" s="154"/>
      <c r="F580" s="14" t="s">
        <v>52</v>
      </c>
      <c r="G580" s="14" t="s">
        <v>53</v>
      </c>
      <c r="H580" s="152" t="s">
        <v>105</v>
      </c>
      <c r="I580" s="153"/>
      <c r="J580" s="154"/>
    </row>
    <row r="581" spans="1:10" ht="17.100000000000001" customHeight="1" thickBot="1" x14ac:dyDescent="0.3">
      <c r="A581" s="12" t="s">
        <v>50</v>
      </c>
      <c r="B581" s="14" t="s">
        <v>54</v>
      </c>
      <c r="C581" s="152" t="s">
        <v>257</v>
      </c>
      <c r="D581" s="153"/>
      <c r="E581" s="154"/>
      <c r="F581" s="14"/>
      <c r="G581" s="14" t="s">
        <v>54</v>
      </c>
      <c r="H581" s="152" t="s">
        <v>366</v>
      </c>
      <c r="I581" s="153"/>
      <c r="J581" s="154"/>
    </row>
    <row r="582" spans="1:10" ht="17.100000000000001" customHeight="1" thickBot="1" x14ac:dyDescent="0.3">
      <c r="A582" s="12" t="s">
        <v>50</v>
      </c>
      <c r="B582" s="14" t="s">
        <v>51</v>
      </c>
      <c r="C582" s="152" t="s">
        <v>79</v>
      </c>
      <c r="D582" s="153"/>
      <c r="E582" s="154"/>
      <c r="F582" s="14"/>
      <c r="G582" s="14" t="s">
        <v>51</v>
      </c>
      <c r="H582" s="152" t="s">
        <v>212</v>
      </c>
      <c r="I582" s="153"/>
      <c r="J582" s="154"/>
    </row>
    <row r="583" spans="1:10" ht="17.100000000000001" customHeight="1" thickBot="1" x14ac:dyDescent="0.3">
      <c r="A583" s="14" t="s">
        <v>55</v>
      </c>
      <c r="B583" s="14" t="s">
        <v>53</v>
      </c>
      <c r="C583" s="152" t="s">
        <v>258</v>
      </c>
      <c r="D583" s="153"/>
      <c r="E583" s="154"/>
      <c r="F583" s="14" t="s">
        <v>55</v>
      </c>
      <c r="G583" s="14" t="s">
        <v>53</v>
      </c>
      <c r="H583" s="152" t="s">
        <v>109</v>
      </c>
      <c r="I583" s="153"/>
      <c r="J583" s="154"/>
    </row>
    <row r="584" spans="1:10" ht="17.100000000000001" customHeight="1" thickBot="1" x14ac:dyDescent="0.3">
      <c r="A584" s="12" t="s">
        <v>50</v>
      </c>
      <c r="B584" s="14" t="s">
        <v>54</v>
      </c>
      <c r="C584" s="152" t="s">
        <v>367</v>
      </c>
      <c r="D584" s="153"/>
      <c r="E584" s="154"/>
      <c r="F584" s="14"/>
      <c r="G584" s="14" t="s">
        <v>54</v>
      </c>
      <c r="H584" s="152" t="s">
        <v>110</v>
      </c>
      <c r="I584" s="153"/>
      <c r="J584" s="154"/>
    </row>
    <row r="585" spans="1:10" ht="17.100000000000001" customHeight="1" x14ac:dyDescent="0.25">
      <c r="A585" s="12" t="s">
        <v>50</v>
      </c>
      <c r="E585" s="17" t="s">
        <v>56</v>
      </c>
      <c r="F585" s="17"/>
      <c r="G585" s="17" t="s">
        <v>57</v>
      </c>
      <c r="H585" s="17"/>
      <c r="I585" s="17" t="s">
        <v>58</v>
      </c>
      <c r="J585" s="17"/>
    </row>
    <row r="586" spans="1:10" ht="17.100000000000001" customHeight="1" thickBot="1" x14ac:dyDescent="0.3">
      <c r="A586" s="12" t="s">
        <v>50</v>
      </c>
      <c r="E586" s="18" t="s">
        <v>48</v>
      </c>
      <c r="F586" s="18" t="s">
        <v>59</v>
      </c>
      <c r="G586" s="18" t="s">
        <v>48</v>
      </c>
      <c r="H586" s="18" t="s">
        <v>59</v>
      </c>
      <c r="I586" s="18" t="s">
        <v>48</v>
      </c>
      <c r="J586" s="18" t="s">
        <v>59</v>
      </c>
    </row>
    <row r="587" spans="1:10" ht="17.100000000000001" customHeight="1" x14ac:dyDescent="0.25">
      <c r="A587" s="19" t="s">
        <v>60</v>
      </c>
      <c r="C587" s="20" t="s">
        <v>368</v>
      </c>
      <c r="E587" s="21">
        <v>21</v>
      </c>
      <c r="F587" s="22">
        <v>12</v>
      </c>
      <c r="G587" s="21">
        <v>20</v>
      </c>
      <c r="H587" s="22">
        <v>22</v>
      </c>
      <c r="I587" s="21">
        <v>1</v>
      </c>
      <c r="J587" s="22">
        <v>1</v>
      </c>
    </row>
    <row r="588" spans="1:10" ht="17.100000000000001" customHeight="1" x14ac:dyDescent="0.25">
      <c r="A588" s="19" t="s">
        <v>61</v>
      </c>
      <c r="C588" s="20" t="s">
        <v>369</v>
      </c>
      <c r="E588" s="23">
        <v>16</v>
      </c>
      <c r="F588" s="24">
        <v>21</v>
      </c>
      <c r="G588" s="23">
        <v>16</v>
      </c>
      <c r="H588" s="24">
        <v>21</v>
      </c>
      <c r="I588" s="23">
        <v>0</v>
      </c>
      <c r="J588" s="24">
        <v>2</v>
      </c>
    </row>
    <row r="589" spans="1:10" ht="17.100000000000001" customHeight="1" x14ac:dyDescent="0.25">
      <c r="A589" s="19" t="s">
        <v>62</v>
      </c>
      <c r="C589" s="20" t="s">
        <v>370</v>
      </c>
      <c r="E589" s="23">
        <v>21</v>
      </c>
      <c r="F589" s="24">
        <v>15</v>
      </c>
      <c r="G589" s="23">
        <v>21</v>
      </c>
      <c r="H589" s="24">
        <v>16</v>
      </c>
      <c r="I589" s="23">
        <v>2</v>
      </c>
      <c r="J589" s="24">
        <v>0</v>
      </c>
    </row>
    <row r="590" spans="1:10" ht="17.100000000000001" customHeight="1" x14ac:dyDescent="0.25">
      <c r="A590" s="19" t="s">
        <v>63</v>
      </c>
      <c r="C590" s="20" t="s">
        <v>371</v>
      </c>
      <c r="E590" s="23">
        <v>12</v>
      </c>
      <c r="F590" s="24">
        <v>21</v>
      </c>
      <c r="G590" s="23">
        <v>15</v>
      </c>
      <c r="H590" s="24">
        <v>21</v>
      </c>
      <c r="I590" s="23">
        <v>0</v>
      </c>
      <c r="J590" s="24">
        <v>2</v>
      </c>
    </row>
    <row r="591" spans="1:10" ht="17.100000000000001" customHeight="1" x14ac:dyDescent="0.25">
      <c r="A591" s="19" t="s">
        <v>64</v>
      </c>
      <c r="C591" s="20" t="s">
        <v>372</v>
      </c>
      <c r="E591" s="23">
        <v>19</v>
      </c>
      <c r="F591" s="24">
        <v>21</v>
      </c>
      <c r="G591" s="23">
        <v>23</v>
      </c>
      <c r="H591" s="24">
        <v>25</v>
      </c>
      <c r="I591" s="23">
        <v>0</v>
      </c>
      <c r="J591" s="24">
        <v>2</v>
      </c>
    </row>
    <row r="592" spans="1:10" ht="17.100000000000001" customHeight="1" x14ac:dyDescent="0.25">
      <c r="A592" s="19" t="s">
        <v>65</v>
      </c>
      <c r="C592" s="20" t="s">
        <v>373</v>
      </c>
      <c r="E592" s="23">
        <v>19</v>
      </c>
      <c r="F592" s="24">
        <v>21</v>
      </c>
      <c r="G592" s="23">
        <v>18</v>
      </c>
      <c r="H592" s="24">
        <v>21</v>
      </c>
      <c r="I592" s="23">
        <v>0</v>
      </c>
      <c r="J592" s="24">
        <v>2</v>
      </c>
    </row>
    <row r="593" spans="1:10" ht="17.100000000000001" customHeight="1" x14ac:dyDescent="0.25">
      <c r="A593" s="19" t="s">
        <v>66</v>
      </c>
      <c r="C593" s="20" t="s">
        <v>374</v>
      </c>
      <c r="E593" s="23">
        <v>21</v>
      </c>
      <c r="F593" s="24">
        <v>18</v>
      </c>
      <c r="G593" s="23">
        <v>21</v>
      </c>
      <c r="H593" s="24">
        <v>14</v>
      </c>
      <c r="I593" s="23">
        <v>2</v>
      </c>
      <c r="J593" s="24">
        <v>0</v>
      </c>
    </row>
    <row r="594" spans="1:10" ht="17.100000000000001" customHeight="1" x14ac:dyDescent="0.25">
      <c r="A594" s="19" t="s">
        <v>67</v>
      </c>
      <c r="B594" s="25"/>
      <c r="C594" s="20" t="s">
        <v>375</v>
      </c>
      <c r="E594" s="23">
        <v>21</v>
      </c>
      <c r="F594" s="24">
        <v>15</v>
      </c>
      <c r="G594" s="23">
        <v>21</v>
      </c>
      <c r="H594" s="24">
        <v>16</v>
      </c>
      <c r="I594" s="23">
        <v>2</v>
      </c>
      <c r="J594" s="24">
        <v>0</v>
      </c>
    </row>
    <row r="595" spans="1:10" ht="17.100000000000001" customHeight="1" thickBot="1" x14ac:dyDescent="0.3">
      <c r="A595" s="19" t="s">
        <v>68</v>
      </c>
      <c r="B595" s="25"/>
      <c r="C595" s="20" t="s">
        <v>376</v>
      </c>
      <c r="E595" s="26">
        <v>11</v>
      </c>
      <c r="F595" s="27">
        <v>21</v>
      </c>
      <c r="G595" s="28">
        <v>5</v>
      </c>
      <c r="H595" s="29">
        <v>21</v>
      </c>
      <c r="I595" s="28">
        <v>0</v>
      </c>
      <c r="J595" s="29">
        <v>2</v>
      </c>
    </row>
    <row r="596" spans="1:10" ht="17.100000000000001" customHeight="1" thickBot="1" x14ac:dyDescent="0.3">
      <c r="A596" s="19" t="s">
        <v>69</v>
      </c>
      <c r="C596" s="152" t="s">
        <v>18</v>
      </c>
      <c r="D596" s="155"/>
      <c r="E596" s="155"/>
      <c r="F596" s="156"/>
      <c r="G596" s="12"/>
      <c r="H596" s="14"/>
      <c r="I596" s="30">
        <v>7</v>
      </c>
      <c r="J596" s="30">
        <v>11</v>
      </c>
    </row>
    <row r="597" spans="1:10" ht="17.100000000000001" customHeight="1" thickBot="1" x14ac:dyDescent="0.3">
      <c r="A597" s="19"/>
    </row>
    <row r="598" spans="1:10" ht="17.100000000000001" customHeight="1" thickBot="1" x14ac:dyDescent="0.3">
      <c r="A598" s="10" t="s">
        <v>47</v>
      </c>
      <c r="B598" s="11">
        <v>1</v>
      </c>
      <c r="C598" s="12"/>
      <c r="D598" s="13"/>
      <c r="E598" s="13"/>
      <c r="F598" s="10"/>
      <c r="G598" s="157">
        <v>44965</v>
      </c>
      <c r="H598" s="155"/>
      <c r="I598" s="155"/>
      <c r="J598" s="156"/>
    </row>
    <row r="599" spans="1:10" ht="17.100000000000001" customHeight="1" thickBot="1" x14ac:dyDescent="0.3">
      <c r="A599" s="14" t="s">
        <v>48</v>
      </c>
      <c r="B599" s="152" t="s">
        <v>19</v>
      </c>
      <c r="C599" s="155"/>
      <c r="D599" s="155"/>
      <c r="E599" s="156"/>
      <c r="F599" s="14"/>
      <c r="G599" s="152" t="s">
        <v>15</v>
      </c>
      <c r="H599" s="155"/>
      <c r="I599" s="155"/>
      <c r="J599" s="156"/>
    </row>
    <row r="600" spans="1:10" ht="17.100000000000001" customHeight="1" thickBot="1" x14ac:dyDescent="0.3">
      <c r="A600" s="15"/>
      <c r="B600" s="16" t="s">
        <v>49</v>
      </c>
      <c r="C600" s="12"/>
      <c r="D600" s="12"/>
      <c r="E600" s="12"/>
      <c r="F600" s="15"/>
      <c r="G600" s="16" t="s">
        <v>49</v>
      </c>
      <c r="H600" s="12"/>
      <c r="I600" s="12"/>
      <c r="J600" s="12"/>
    </row>
    <row r="601" spans="1:10" ht="17.100000000000001" customHeight="1" thickBot="1" x14ac:dyDescent="0.3">
      <c r="A601" s="12" t="s">
        <v>50</v>
      </c>
      <c r="B601" s="14" t="s">
        <v>51</v>
      </c>
      <c r="C601" s="152" t="s">
        <v>281</v>
      </c>
      <c r="D601" s="153"/>
      <c r="E601" s="154"/>
      <c r="F601" s="14"/>
      <c r="G601" s="14" t="s">
        <v>51</v>
      </c>
      <c r="H601" s="152" t="s">
        <v>121</v>
      </c>
      <c r="I601" s="153"/>
      <c r="J601" s="154"/>
    </row>
    <row r="602" spans="1:10" ht="17.100000000000001" customHeight="1" thickBot="1" x14ac:dyDescent="0.3">
      <c r="A602" s="14" t="s">
        <v>52</v>
      </c>
      <c r="B602" s="14" t="s">
        <v>53</v>
      </c>
      <c r="C602" s="152" t="s">
        <v>92</v>
      </c>
      <c r="D602" s="153"/>
      <c r="E602" s="154"/>
      <c r="F602" s="14" t="s">
        <v>52</v>
      </c>
      <c r="G602" s="14" t="s">
        <v>53</v>
      </c>
      <c r="H602" s="152" t="s">
        <v>222</v>
      </c>
      <c r="I602" s="153"/>
      <c r="J602" s="154"/>
    </row>
    <row r="603" spans="1:10" ht="17.100000000000001" customHeight="1" thickBot="1" x14ac:dyDescent="0.3">
      <c r="A603" s="12" t="s">
        <v>50</v>
      </c>
      <c r="B603" s="14" t="s">
        <v>54</v>
      </c>
      <c r="C603" s="152" t="s">
        <v>166</v>
      </c>
      <c r="D603" s="153"/>
      <c r="E603" s="154"/>
      <c r="F603" s="14"/>
      <c r="G603" s="14" t="s">
        <v>54</v>
      </c>
      <c r="H603" s="152" t="s">
        <v>377</v>
      </c>
      <c r="I603" s="153"/>
      <c r="J603" s="154"/>
    </row>
    <row r="604" spans="1:10" ht="17.100000000000001" customHeight="1" thickBot="1" x14ac:dyDescent="0.3">
      <c r="A604" s="12" t="s">
        <v>50</v>
      </c>
      <c r="B604" s="14" t="s">
        <v>51</v>
      </c>
      <c r="C604" s="152" t="s">
        <v>258</v>
      </c>
      <c r="D604" s="153"/>
      <c r="E604" s="154"/>
      <c r="F604" s="14"/>
      <c r="G604" s="14" t="s">
        <v>51</v>
      </c>
      <c r="H604" s="152" t="s">
        <v>304</v>
      </c>
      <c r="I604" s="153"/>
      <c r="J604" s="154"/>
    </row>
    <row r="605" spans="1:10" ht="17.100000000000001" customHeight="1" thickBot="1" x14ac:dyDescent="0.3">
      <c r="A605" s="14" t="s">
        <v>55</v>
      </c>
      <c r="B605" s="14" t="s">
        <v>53</v>
      </c>
      <c r="C605" s="152" t="s">
        <v>93</v>
      </c>
      <c r="D605" s="153"/>
      <c r="E605" s="154"/>
      <c r="F605" s="14" t="s">
        <v>55</v>
      </c>
      <c r="G605" s="14" t="s">
        <v>53</v>
      </c>
      <c r="H605" s="152" t="s">
        <v>378</v>
      </c>
      <c r="I605" s="153"/>
      <c r="J605" s="154"/>
    </row>
    <row r="606" spans="1:10" ht="17.100000000000001" customHeight="1" thickBot="1" x14ac:dyDescent="0.3">
      <c r="A606" s="12" t="s">
        <v>50</v>
      </c>
      <c r="B606" s="14" t="s">
        <v>54</v>
      </c>
      <c r="C606" s="152" t="s">
        <v>168</v>
      </c>
      <c r="D606" s="153"/>
      <c r="E606" s="154"/>
      <c r="F606" s="14"/>
      <c r="G606" s="14" t="s">
        <v>54</v>
      </c>
      <c r="H606" s="152" t="s">
        <v>305</v>
      </c>
      <c r="I606" s="153"/>
      <c r="J606" s="154"/>
    </row>
    <row r="607" spans="1:10" ht="17.100000000000001" customHeight="1" x14ac:dyDescent="0.25">
      <c r="A607" s="12" t="s">
        <v>50</v>
      </c>
      <c r="E607" s="17" t="s">
        <v>56</v>
      </c>
      <c r="F607" s="17"/>
      <c r="G607" s="17" t="s">
        <v>57</v>
      </c>
      <c r="H607" s="17"/>
      <c r="I607" s="17" t="s">
        <v>58</v>
      </c>
      <c r="J607" s="17"/>
    </row>
    <row r="608" spans="1:10" ht="17.100000000000001" customHeight="1" thickBot="1" x14ac:dyDescent="0.3">
      <c r="A608" s="12" t="s">
        <v>50</v>
      </c>
      <c r="E608" s="18" t="s">
        <v>48</v>
      </c>
      <c r="F608" s="18" t="s">
        <v>59</v>
      </c>
      <c r="G608" s="18" t="s">
        <v>48</v>
      </c>
      <c r="H608" s="18" t="s">
        <v>59</v>
      </c>
      <c r="I608" s="18" t="s">
        <v>48</v>
      </c>
      <c r="J608" s="18" t="s">
        <v>59</v>
      </c>
    </row>
    <row r="609" spans="1:10" ht="17.100000000000001" customHeight="1" x14ac:dyDescent="0.25">
      <c r="A609" s="19" t="s">
        <v>60</v>
      </c>
      <c r="C609" s="20" t="s">
        <v>379</v>
      </c>
      <c r="E609" s="21">
        <v>16</v>
      </c>
      <c r="F609" s="22">
        <v>21</v>
      </c>
      <c r="G609" s="21">
        <v>17</v>
      </c>
      <c r="H609" s="22">
        <v>21</v>
      </c>
      <c r="I609" s="21">
        <v>0</v>
      </c>
      <c r="J609" s="22">
        <v>2</v>
      </c>
    </row>
    <row r="610" spans="1:10" ht="17.100000000000001" customHeight="1" x14ac:dyDescent="0.25">
      <c r="A610" s="19" t="s">
        <v>61</v>
      </c>
      <c r="C610" s="20" t="s">
        <v>380</v>
      </c>
      <c r="E610" s="23">
        <v>21</v>
      </c>
      <c r="F610" s="24">
        <v>19</v>
      </c>
      <c r="G610" s="23">
        <v>15</v>
      </c>
      <c r="H610" s="24">
        <v>21</v>
      </c>
      <c r="I610" s="23">
        <v>1</v>
      </c>
      <c r="J610" s="24">
        <v>1</v>
      </c>
    </row>
    <row r="611" spans="1:10" ht="17.100000000000001" customHeight="1" x14ac:dyDescent="0.25">
      <c r="A611" s="19" t="s">
        <v>62</v>
      </c>
      <c r="C611" s="20" t="s">
        <v>381</v>
      </c>
      <c r="E611" s="23">
        <v>21</v>
      </c>
      <c r="F611" s="24">
        <v>23</v>
      </c>
      <c r="G611" s="23">
        <v>21</v>
      </c>
      <c r="H611" s="24">
        <v>18</v>
      </c>
      <c r="I611" s="23">
        <v>1</v>
      </c>
      <c r="J611" s="24">
        <v>1</v>
      </c>
    </row>
    <row r="612" spans="1:10" ht="17.100000000000001" customHeight="1" x14ac:dyDescent="0.25">
      <c r="A612" s="19" t="s">
        <v>63</v>
      </c>
      <c r="C612" s="20" t="s">
        <v>382</v>
      </c>
      <c r="E612" s="23">
        <v>21</v>
      </c>
      <c r="F612" s="24">
        <v>12</v>
      </c>
      <c r="G612" s="23">
        <v>16</v>
      </c>
      <c r="H612" s="24">
        <v>21</v>
      </c>
      <c r="I612" s="23">
        <v>1</v>
      </c>
      <c r="J612" s="24">
        <v>1</v>
      </c>
    </row>
    <row r="613" spans="1:10" ht="17.100000000000001" customHeight="1" x14ac:dyDescent="0.25">
      <c r="A613" s="19" t="s">
        <v>64</v>
      </c>
      <c r="C613" s="20" t="s">
        <v>383</v>
      </c>
      <c r="E613" s="23">
        <v>17</v>
      </c>
      <c r="F613" s="24">
        <v>21</v>
      </c>
      <c r="G613" s="23">
        <v>11</v>
      </c>
      <c r="H613" s="24">
        <v>21</v>
      </c>
      <c r="I613" s="23">
        <v>0</v>
      </c>
      <c r="J613" s="24">
        <v>2</v>
      </c>
    </row>
    <row r="614" spans="1:10" ht="17.100000000000001" customHeight="1" x14ac:dyDescent="0.25">
      <c r="A614" s="19" t="s">
        <v>65</v>
      </c>
      <c r="C614" s="20" t="s">
        <v>384</v>
      </c>
      <c r="E614" s="23">
        <v>19</v>
      </c>
      <c r="F614" s="24">
        <v>21</v>
      </c>
      <c r="G614" s="23">
        <v>12</v>
      </c>
      <c r="H614" s="24">
        <v>21</v>
      </c>
      <c r="I614" s="23">
        <v>0</v>
      </c>
      <c r="J614" s="24">
        <v>2</v>
      </c>
    </row>
    <row r="615" spans="1:10" ht="17.100000000000001" customHeight="1" x14ac:dyDescent="0.25">
      <c r="A615" s="19" t="s">
        <v>66</v>
      </c>
      <c r="C615" s="20" t="s">
        <v>385</v>
      </c>
      <c r="E615" s="23">
        <v>20</v>
      </c>
      <c r="F615" s="24">
        <v>22</v>
      </c>
      <c r="G615" s="23">
        <v>21</v>
      </c>
      <c r="H615" s="24">
        <v>19</v>
      </c>
      <c r="I615" s="23">
        <v>1</v>
      </c>
      <c r="J615" s="24">
        <v>1</v>
      </c>
    </row>
    <row r="616" spans="1:10" ht="17.100000000000001" customHeight="1" x14ac:dyDescent="0.25">
      <c r="A616" s="19" t="s">
        <v>67</v>
      </c>
      <c r="B616" s="25"/>
      <c r="C616" s="20" t="s">
        <v>386</v>
      </c>
      <c r="E616" s="23">
        <v>16</v>
      </c>
      <c r="F616" s="24">
        <v>21</v>
      </c>
      <c r="G616" s="23">
        <v>11</v>
      </c>
      <c r="H616" s="24">
        <v>21</v>
      </c>
      <c r="I616" s="23">
        <v>0</v>
      </c>
      <c r="J616" s="24">
        <v>2</v>
      </c>
    </row>
    <row r="617" spans="1:10" ht="17.100000000000001" customHeight="1" thickBot="1" x14ac:dyDescent="0.3">
      <c r="A617" s="19" t="s">
        <v>68</v>
      </c>
      <c r="B617" s="25"/>
      <c r="C617" s="20" t="s">
        <v>387</v>
      </c>
      <c r="E617" s="26">
        <v>13</v>
      </c>
      <c r="F617" s="27">
        <v>21</v>
      </c>
      <c r="G617" s="28">
        <v>13</v>
      </c>
      <c r="H617" s="29">
        <v>21</v>
      </c>
      <c r="I617" s="28">
        <v>0</v>
      </c>
      <c r="J617" s="29">
        <v>2</v>
      </c>
    </row>
    <row r="618" spans="1:10" ht="17.100000000000001" customHeight="1" thickBot="1" x14ac:dyDescent="0.3">
      <c r="A618" s="19" t="s">
        <v>69</v>
      </c>
      <c r="C618" s="152" t="s">
        <v>15</v>
      </c>
      <c r="D618" s="155"/>
      <c r="E618" s="155"/>
      <c r="F618" s="156"/>
      <c r="G618" s="12"/>
      <c r="H618" s="14"/>
      <c r="I618" s="30">
        <v>4</v>
      </c>
      <c r="J618" s="30">
        <v>14</v>
      </c>
    </row>
    <row r="619" spans="1:10" ht="17.100000000000001" customHeight="1" thickBot="1" x14ac:dyDescent="0.3">
      <c r="A619" s="19"/>
    </row>
    <row r="620" spans="1:10" ht="17.100000000000001" customHeight="1" thickBot="1" x14ac:dyDescent="0.3">
      <c r="A620" s="10" t="s">
        <v>47</v>
      </c>
      <c r="B620" s="11">
        <v>1</v>
      </c>
      <c r="C620" s="12"/>
      <c r="D620" s="13"/>
      <c r="E620" s="13"/>
      <c r="F620" s="10"/>
      <c r="G620" s="152"/>
      <c r="H620" s="155"/>
      <c r="I620" s="155"/>
      <c r="J620" s="156"/>
    </row>
    <row r="621" spans="1:10" ht="17.100000000000001" customHeight="1" thickBot="1" x14ac:dyDescent="0.3">
      <c r="A621" s="14" t="s">
        <v>48</v>
      </c>
      <c r="B621" s="152" t="s">
        <v>21</v>
      </c>
      <c r="C621" s="155"/>
      <c r="D621" s="155"/>
      <c r="E621" s="156"/>
      <c r="F621" s="14"/>
      <c r="G621" s="152" t="s">
        <v>22</v>
      </c>
      <c r="H621" s="155"/>
      <c r="I621" s="155"/>
      <c r="J621" s="156"/>
    </row>
    <row r="622" spans="1:10" ht="17.100000000000001" customHeight="1" thickBot="1" x14ac:dyDescent="0.3">
      <c r="A622" s="15"/>
      <c r="B622" s="16" t="s">
        <v>49</v>
      </c>
      <c r="C622" s="12"/>
      <c r="D622" s="12"/>
      <c r="E622" s="12"/>
      <c r="F622" s="15"/>
      <c r="G622" s="16" t="s">
        <v>49</v>
      </c>
      <c r="H622" s="12"/>
      <c r="I622" s="12"/>
      <c r="J622" s="12"/>
    </row>
    <row r="623" spans="1:10" ht="17.100000000000001" customHeight="1" thickBot="1" x14ac:dyDescent="0.3">
      <c r="A623" s="12" t="s">
        <v>50</v>
      </c>
      <c r="B623" s="14" t="s">
        <v>51</v>
      </c>
      <c r="C623" s="152"/>
      <c r="D623" s="153"/>
      <c r="E623" s="154"/>
      <c r="F623" s="14"/>
      <c r="G623" s="14" t="s">
        <v>51</v>
      </c>
      <c r="H623" s="152"/>
      <c r="I623" s="153"/>
      <c r="J623" s="154"/>
    </row>
    <row r="624" spans="1:10" ht="17.100000000000001" customHeight="1" thickBot="1" x14ac:dyDescent="0.3">
      <c r="A624" s="14" t="s">
        <v>52</v>
      </c>
      <c r="B624" s="14" t="s">
        <v>53</v>
      </c>
      <c r="C624" s="152"/>
      <c r="D624" s="153"/>
      <c r="E624" s="154"/>
      <c r="F624" s="14" t="s">
        <v>52</v>
      </c>
      <c r="G624" s="14" t="s">
        <v>53</v>
      </c>
      <c r="H624" s="152"/>
      <c r="I624" s="153"/>
      <c r="J624" s="154"/>
    </row>
    <row r="625" spans="1:10" ht="17.100000000000001" customHeight="1" thickBot="1" x14ac:dyDescent="0.3">
      <c r="A625" s="12" t="s">
        <v>50</v>
      </c>
      <c r="B625" s="14" t="s">
        <v>54</v>
      </c>
      <c r="C625" s="152"/>
      <c r="D625" s="153"/>
      <c r="E625" s="154"/>
      <c r="F625" s="14"/>
      <c r="G625" s="14" t="s">
        <v>54</v>
      </c>
      <c r="H625" s="152"/>
      <c r="I625" s="153"/>
      <c r="J625" s="154"/>
    </row>
    <row r="626" spans="1:10" ht="17.100000000000001" customHeight="1" thickBot="1" x14ac:dyDescent="0.3">
      <c r="A626" s="12" t="s">
        <v>50</v>
      </c>
      <c r="B626" s="14" t="s">
        <v>51</v>
      </c>
      <c r="C626" s="152"/>
      <c r="D626" s="153"/>
      <c r="E626" s="154"/>
      <c r="F626" s="14"/>
      <c r="G626" s="14" t="s">
        <v>51</v>
      </c>
      <c r="H626" s="152"/>
      <c r="I626" s="153"/>
      <c r="J626" s="154"/>
    </row>
    <row r="627" spans="1:10" ht="17.100000000000001" customHeight="1" thickBot="1" x14ac:dyDescent="0.3">
      <c r="A627" s="14" t="s">
        <v>55</v>
      </c>
      <c r="B627" s="14" t="s">
        <v>53</v>
      </c>
      <c r="C627" s="152"/>
      <c r="D627" s="153"/>
      <c r="E627" s="154"/>
      <c r="F627" s="14" t="s">
        <v>55</v>
      </c>
      <c r="G627" s="14" t="s">
        <v>53</v>
      </c>
      <c r="H627" s="152"/>
      <c r="I627" s="153"/>
      <c r="J627" s="154"/>
    </row>
    <row r="628" spans="1:10" ht="17.100000000000001" customHeight="1" thickBot="1" x14ac:dyDescent="0.3">
      <c r="A628" s="12" t="s">
        <v>50</v>
      </c>
      <c r="B628" s="14" t="s">
        <v>54</v>
      </c>
      <c r="C628" s="152"/>
      <c r="D628" s="153"/>
      <c r="E628" s="154"/>
      <c r="F628" s="14"/>
      <c r="G628" s="14" t="s">
        <v>54</v>
      </c>
      <c r="H628" s="152"/>
      <c r="I628" s="153"/>
      <c r="J628" s="154"/>
    </row>
    <row r="629" spans="1:10" ht="17.100000000000001" customHeight="1" x14ac:dyDescent="0.25">
      <c r="A629" s="12" t="s">
        <v>50</v>
      </c>
      <c r="E629" s="17" t="s">
        <v>56</v>
      </c>
      <c r="F629" s="17"/>
      <c r="G629" s="17" t="s">
        <v>57</v>
      </c>
      <c r="H629" s="17"/>
      <c r="I629" s="17" t="s">
        <v>58</v>
      </c>
      <c r="J629" s="17"/>
    </row>
    <row r="630" spans="1:10" ht="17.100000000000001" customHeight="1" thickBot="1" x14ac:dyDescent="0.3">
      <c r="A630" s="12" t="s">
        <v>50</v>
      </c>
      <c r="E630" s="18" t="s">
        <v>48</v>
      </c>
      <c r="F630" s="18" t="s">
        <v>59</v>
      </c>
      <c r="G630" s="18" t="s">
        <v>48</v>
      </c>
      <c r="H630" s="18" t="s">
        <v>59</v>
      </c>
      <c r="I630" s="18" t="s">
        <v>48</v>
      </c>
      <c r="J630" s="18" t="s">
        <v>59</v>
      </c>
    </row>
    <row r="631" spans="1:10" ht="17.100000000000001" customHeight="1" x14ac:dyDescent="0.25">
      <c r="A631" s="19" t="s">
        <v>60</v>
      </c>
      <c r="C631" s="20"/>
      <c r="E631" s="21"/>
      <c r="F631" s="22"/>
      <c r="G631" s="21"/>
      <c r="H631" s="22"/>
      <c r="I631" s="21"/>
      <c r="J631" s="22"/>
    </row>
    <row r="632" spans="1:10" ht="17.100000000000001" customHeight="1" x14ac:dyDescent="0.25">
      <c r="A632" s="19" t="s">
        <v>61</v>
      </c>
      <c r="C632" s="20"/>
      <c r="E632" s="23"/>
      <c r="F632" s="24"/>
      <c r="G632" s="23"/>
      <c r="H632" s="24"/>
      <c r="I632" s="23"/>
      <c r="J632" s="24"/>
    </row>
    <row r="633" spans="1:10" ht="17.100000000000001" customHeight="1" x14ac:dyDescent="0.25">
      <c r="A633" s="19" t="s">
        <v>62</v>
      </c>
      <c r="C633" s="20"/>
      <c r="E633" s="23"/>
      <c r="F633" s="24"/>
      <c r="G633" s="23"/>
      <c r="H633" s="24"/>
      <c r="I633" s="23"/>
      <c r="J633" s="24"/>
    </row>
    <row r="634" spans="1:10" ht="17.100000000000001" customHeight="1" x14ac:dyDescent="0.25">
      <c r="A634" s="19" t="s">
        <v>63</v>
      </c>
      <c r="C634" s="20"/>
      <c r="E634" s="23"/>
      <c r="F634" s="24"/>
      <c r="G634" s="23"/>
      <c r="H634" s="24"/>
      <c r="I634" s="23"/>
      <c r="J634" s="24"/>
    </row>
    <row r="635" spans="1:10" ht="17.100000000000001" customHeight="1" x14ac:dyDescent="0.25">
      <c r="A635" s="19" t="s">
        <v>64</v>
      </c>
      <c r="C635" s="20"/>
      <c r="E635" s="23"/>
      <c r="F635" s="24"/>
      <c r="G635" s="23"/>
      <c r="H635" s="24"/>
      <c r="I635" s="23"/>
      <c r="J635" s="24"/>
    </row>
    <row r="636" spans="1:10" ht="17.100000000000001" customHeight="1" x14ac:dyDescent="0.25">
      <c r="A636" s="19" t="s">
        <v>65</v>
      </c>
      <c r="C636" s="20"/>
      <c r="E636" s="23"/>
      <c r="F636" s="24"/>
      <c r="G636" s="23"/>
      <c r="H636" s="24"/>
      <c r="I636" s="23"/>
      <c r="J636" s="24"/>
    </row>
    <row r="637" spans="1:10" ht="17.100000000000001" customHeight="1" x14ac:dyDescent="0.25">
      <c r="A637" s="19" t="s">
        <v>66</v>
      </c>
      <c r="C637" s="20"/>
      <c r="E637" s="23"/>
      <c r="F637" s="24"/>
      <c r="G637" s="23"/>
      <c r="H637" s="24"/>
      <c r="I637" s="23"/>
      <c r="J637" s="24"/>
    </row>
    <row r="638" spans="1:10" ht="17.100000000000001" customHeight="1" x14ac:dyDescent="0.25">
      <c r="A638" s="19" t="s">
        <v>67</v>
      </c>
      <c r="B638" s="25"/>
      <c r="C638" s="20"/>
      <c r="E638" s="23"/>
      <c r="F638" s="24"/>
      <c r="G638" s="23"/>
      <c r="H638" s="24"/>
      <c r="I638" s="23"/>
      <c r="J638" s="24"/>
    </row>
    <row r="639" spans="1:10" ht="17.100000000000001" customHeight="1" thickBot="1" x14ac:dyDescent="0.3">
      <c r="A639" s="19" t="s">
        <v>68</v>
      </c>
      <c r="B639" s="25"/>
      <c r="C639" s="20"/>
      <c r="E639" s="26"/>
      <c r="F639" s="27"/>
      <c r="G639" s="28"/>
      <c r="H639" s="29"/>
      <c r="I639" s="28"/>
      <c r="J639" s="29"/>
    </row>
    <row r="640" spans="1:10" ht="17.100000000000001" customHeight="1" thickBot="1" x14ac:dyDescent="0.3">
      <c r="A640" s="19" t="s">
        <v>69</v>
      </c>
      <c r="C640" s="152"/>
      <c r="D640" s="155"/>
      <c r="E640" s="155"/>
      <c r="F640" s="156"/>
      <c r="G640" s="12"/>
      <c r="H640" s="14"/>
      <c r="I640" s="30"/>
      <c r="J640" s="30"/>
    </row>
    <row r="641" spans="1:10" ht="17.100000000000001" customHeight="1" thickBot="1" x14ac:dyDescent="0.3">
      <c r="A641" s="19"/>
    </row>
    <row r="642" spans="1:10" ht="17.100000000000001" customHeight="1" thickBot="1" x14ac:dyDescent="0.3">
      <c r="A642" s="10" t="s">
        <v>47</v>
      </c>
      <c r="B642" s="11">
        <v>1</v>
      </c>
      <c r="C642" s="12"/>
      <c r="D642" s="13"/>
      <c r="E642" s="13"/>
      <c r="F642" s="10"/>
      <c r="G642" s="157">
        <v>44874</v>
      </c>
      <c r="H642" s="155"/>
      <c r="I642" s="155"/>
      <c r="J642" s="156"/>
    </row>
    <row r="643" spans="1:10" ht="17.100000000000001" customHeight="1" thickBot="1" x14ac:dyDescent="0.3">
      <c r="A643" s="14" t="s">
        <v>48</v>
      </c>
      <c r="B643" s="152" t="s">
        <v>21</v>
      </c>
      <c r="C643" s="155"/>
      <c r="D643" s="155"/>
      <c r="E643" s="156"/>
      <c r="F643" s="14"/>
      <c r="G643" s="152" t="s">
        <v>16</v>
      </c>
      <c r="H643" s="155"/>
      <c r="I643" s="155"/>
      <c r="J643" s="156"/>
    </row>
    <row r="644" spans="1:10" ht="17.100000000000001" customHeight="1" thickBot="1" x14ac:dyDescent="0.3">
      <c r="A644" s="15"/>
      <c r="B644" s="16" t="s">
        <v>49</v>
      </c>
      <c r="C644" s="12"/>
      <c r="D644" s="12"/>
      <c r="E644" s="12"/>
      <c r="F644" s="15"/>
      <c r="G644" s="16" t="s">
        <v>49</v>
      </c>
      <c r="H644" s="12"/>
      <c r="I644" s="12"/>
      <c r="J644" s="12"/>
    </row>
    <row r="645" spans="1:10" ht="17.100000000000001" customHeight="1" thickBot="1" x14ac:dyDescent="0.3">
      <c r="A645" s="12" t="s">
        <v>50</v>
      </c>
      <c r="B645" s="14" t="s">
        <v>51</v>
      </c>
      <c r="C645" s="152" t="s">
        <v>178</v>
      </c>
      <c r="D645" s="153"/>
      <c r="E645" s="154"/>
      <c r="F645" s="14"/>
      <c r="G645" s="14" t="s">
        <v>51</v>
      </c>
      <c r="H645" s="152" t="s">
        <v>137</v>
      </c>
      <c r="I645" s="153"/>
      <c r="J645" s="154"/>
    </row>
    <row r="646" spans="1:10" ht="17.100000000000001" customHeight="1" thickBot="1" x14ac:dyDescent="0.3">
      <c r="A646" s="14" t="s">
        <v>52</v>
      </c>
      <c r="B646" s="14" t="s">
        <v>53</v>
      </c>
      <c r="C646" s="152" t="s">
        <v>180</v>
      </c>
      <c r="D646" s="153"/>
      <c r="E646" s="154"/>
      <c r="F646" s="14" t="s">
        <v>52</v>
      </c>
      <c r="G646" s="14" t="s">
        <v>53</v>
      </c>
      <c r="H646" s="152" t="s">
        <v>153</v>
      </c>
      <c r="I646" s="153"/>
      <c r="J646" s="154"/>
    </row>
    <row r="647" spans="1:10" ht="17.100000000000001" customHeight="1" thickBot="1" x14ac:dyDescent="0.3">
      <c r="A647" s="12" t="s">
        <v>50</v>
      </c>
      <c r="B647" s="14" t="s">
        <v>54</v>
      </c>
      <c r="C647" s="152" t="s">
        <v>179</v>
      </c>
      <c r="D647" s="153"/>
      <c r="E647" s="154"/>
      <c r="F647" s="14"/>
      <c r="G647" s="14" t="s">
        <v>54</v>
      </c>
      <c r="H647" s="152" t="s">
        <v>139</v>
      </c>
      <c r="I647" s="153"/>
      <c r="J647" s="154"/>
    </row>
    <row r="648" spans="1:10" ht="17.100000000000001" customHeight="1" thickBot="1" x14ac:dyDescent="0.3">
      <c r="A648" s="12" t="s">
        <v>50</v>
      </c>
      <c r="B648" s="14" t="s">
        <v>51</v>
      </c>
      <c r="C648" s="152" t="s">
        <v>270</v>
      </c>
      <c r="D648" s="153"/>
      <c r="E648" s="154"/>
      <c r="F648" s="14"/>
      <c r="G648" s="14" t="s">
        <v>51</v>
      </c>
      <c r="H648" s="152" t="s">
        <v>142</v>
      </c>
      <c r="I648" s="153"/>
      <c r="J648" s="154"/>
    </row>
    <row r="649" spans="1:10" ht="17.100000000000001" customHeight="1" thickBot="1" x14ac:dyDescent="0.3">
      <c r="A649" s="14" t="s">
        <v>55</v>
      </c>
      <c r="B649" s="14" t="s">
        <v>53</v>
      </c>
      <c r="C649" s="152" t="s">
        <v>181</v>
      </c>
      <c r="D649" s="153"/>
      <c r="E649" s="154"/>
      <c r="F649" s="14" t="s">
        <v>55</v>
      </c>
      <c r="G649" s="14" t="s">
        <v>53</v>
      </c>
      <c r="H649" s="152" t="s">
        <v>143</v>
      </c>
      <c r="I649" s="153"/>
      <c r="J649" s="154"/>
    </row>
    <row r="650" spans="1:10" ht="17.100000000000001" customHeight="1" thickBot="1" x14ac:dyDescent="0.3">
      <c r="A650" s="12" t="s">
        <v>50</v>
      </c>
      <c r="B650" s="14" t="s">
        <v>54</v>
      </c>
      <c r="C650" s="152" t="s">
        <v>182</v>
      </c>
      <c r="D650" s="153"/>
      <c r="E650" s="154"/>
      <c r="F650" s="14"/>
      <c r="G650" s="14" t="s">
        <v>54</v>
      </c>
      <c r="H650" s="152" t="s">
        <v>141</v>
      </c>
      <c r="I650" s="153"/>
      <c r="J650" s="154"/>
    </row>
    <row r="651" spans="1:10" ht="17.100000000000001" customHeight="1" x14ac:dyDescent="0.25">
      <c r="A651" s="12" t="s">
        <v>50</v>
      </c>
      <c r="E651" s="17" t="s">
        <v>56</v>
      </c>
      <c r="F651" s="17"/>
      <c r="G651" s="17" t="s">
        <v>57</v>
      </c>
      <c r="H651" s="17"/>
      <c r="I651" s="17" t="s">
        <v>58</v>
      </c>
      <c r="J651" s="17"/>
    </row>
    <row r="652" spans="1:10" ht="17.100000000000001" customHeight="1" thickBot="1" x14ac:dyDescent="0.3">
      <c r="A652" s="12" t="s">
        <v>50</v>
      </c>
      <c r="E652" s="18" t="s">
        <v>48</v>
      </c>
      <c r="F652" s="18" t="s">
        <v>59</v>
      </c>
      <c r="G652" s="18" t="s">
        <v>48</v>
      </c>
      <c r="H652" s="18" t="s">
        <v>59</v>
      </c>
      <c r="I652" s="18" t="s">
        <v>48</v>
      </c>
      <c r="J652" s="18" t="s">
        <v>59</v>
      </c>
    </row>
    <row r="653" spans="1:10" ht="17.100000000000001" customHeight="1" x14ac:dyDescent="0.25">
      <c r="A653" s="19" t="s">
        <v>60</v>
      </c>
      <c r="C653" s="20" t="s">
        <v>388</v>
      </c>
      <c r="E653" s="21">
        <v>6</v>
      </c>
      <c r="F653" s="22">
        <v>21</v>
      </c>
      <c r="G653" s="21">
        <v>10</v>
      </c>
      <c r="H653" s="22">
        <v>21</v>
      </c>
      <c r="I653" s="21">
        <v>0</v>
      </c>
      <c r="J653" s="22">
        <v>2</v>
      </c>
    </row>
    <row r="654" spans="1:10" ht="17.100000000000001" customHeight="1" x14ac:dyDescent="0.25">
      <c r="A654" s="19" t="s">
        <v>61</v>
      </c>
      <c r="C654" s="20" t="s">
        <v>389</v>
      </c>
      <c r="E654" s="23">
        <v>11</v>
      </c>
      <c r="F654" s="24">
        <v>21</v>
      </c>
      <c r="G654" s="23">
        <v>15</v>
      </c>
      <c r="H654" s="24">
        <v>21</v>
      </c>
      <c r="I654" s="23">
        <v>0</v>
      </c>
      <c r="J654" s="24">
        <v>2</v>
      </c>
    </row>
    <row r="655" spans="1:10" ht="17.100000000000001" customHeight="1" x14ac:dyDescent="0.25">
      <c r="A655" s="19" t="s">
        <v>62</v>
      </c>
      <c r="C655" s="20" t="s">
        <v>390</v>
      </c>
      <c r="E655" s="23">
        <v>8</v>
      </c>
      <c r="F655" s="24">
        <v>21</v>
      </c>
      <c r="G655" s="23">
        <v>18</v>
      </c>
      <c r="H655" s="24">
        <v>21</v>
      </c>
      <c r="I655" s="23">
        <v>0</v>
      </c>
      <c r="J655" s="24">
        <v>2</v>
      </c>
    </row>
    <row r="656" spans="1:10" ht="17.100000000000001" customHeight="1" x14ac:dyDescent="0.25">
      <c r="A656" s="19" t="s">
        <v>63</v>
      </c>
      <c r="C656" s="20" t="s">
        <v>391</v>
      </c>
      <c r="E656" s="23">
        <v>19</v>
      </c>
      <c r="F656" s="24">
        <v>21</v>
      </c>
      <c r="G656" s="23">
        <v>9</v>
      </c>
      <c r="H656" s="24">
        <v>21</v>
      </c>
      <c r="I656" s="23">
        <v>0</v>
      </c>
      <c r="J656" s="24">
        <v>2</v>
      </c>
    </row>
    <row r="657" spans="1:10" ht="17.100000000000001" customHeight="1" x14ac:dyDescent="0.25">
      <c r="A657" s="19" t="s">
        <v>64</v>
      </c>
      <c r="C657" s="20" t="s">
        <v>392</v>
      </c>
      <c r="E657" s="23">
        <v>7</v>
      </c>
      <c r="F657" s="24">
        <v>21</v>
      </c>
      <c r="G657" s="23">
        <v>8</v>
      </c>
      <c r="H657" s="24">
        <v>21</v>
      </c>
      <c r="I657" s="23">
        <v>0</v>
      </c>
      <c r="J657" s="24">
        <v>2</v>
      </c>
    </row>
    <row r="658" spans="1:10" ht="17.100000000000001" customHeight="1" x14ac:dyDescent="0.25">
      <c r="A658" s="19" t="s">
        <v>65</v>
      </c>
      <c r="C658" s="20" t="s">
        <v>393</v>
      </c>
      <c r="E658" s="23">
        <v>7</v>
      </c>
      <c r="F658" s="24">
        <v>21</v>
      </c>
      <c r="G658" s="23">
        <v>5</v>
      </c>
      <c r="H658" s="24">
        <v>21</v>
      </c>
      <c r="I658" s="23">
        <v>0</v>
      </c>
      <c r="J658" s="24">
        <v>2</v>
      </c>
    </row>
    <row r="659" spans="1:10" ht="17.100000000000001" customHeight="1" x14ac:dyDescent="0.25">
      <c r="A659" s="19" t="s">
        <v>66</v>
      </c>
      <c r="C659" s="20" t="s">
        <v>394</v>
      </c>
      <c r="E659" s="23">
        <v>6</v>
      </c>
      <c r="F659" s="24">
        <v>21</v>
      </c>
      <c r="G659" s="23">
        <v>6</v>
      </c>
      <c r="H659" s="24">
        <v>21</v>
      </c>
      <c r="I659" s="23">
        <v>0</v>
      </c>
      <c r="J659" s="24">
        <v>2</v>
      </c>
    </row>
    <row r="660" spans="1:10" ht="17.100000000000001" customHeight="1" x14ac:dyDescent="0.25">
      <c r="A660" s="19" t="s">
        <v>67</v>
      </c>
      <c r="B660" s="25"/>
      <c r="C660" s="20" t="s">
        <v>395</v>
      </c>
      <c r="E660" s="23">
        <v>6</v>
      </c>
      <c r="F660" s="24">
        <v>21</v>
      </c>
      <c r="G660" s="23">
        <v>8</v>
      </c>
      <c r="H660" s="24">
        <v>21</v>
      </c>
      <c r="I660" s="23">
        <v>0</v>
      </c>
      <c r="J660" s="24">
        <v>2</v>
      </c>
    </row>
    <row r="661" spans="1:10" ht="17.100000000000001" customHeight="1" thickBot="1" x14ac:dyDescent="0.3">
      <c r="A661" s="19" t="s">
        <v>68</v>
      </c>
      <c r="B661" s="25"/>
      <c r="C661" s="20" t="s">
        <v>396</v>
      </c>
      <c r="E661" s="26">
        <v>6</v>
      </c>
      <c r="F661" s="27">
        <v>21</v>
      </c>
      <c r="G661" s="28">
        <v>11</v>
      </c>
      <c r="H661" s="29">
        <v>21</v>
      </c>
      <c r="I661" s="28">
        <v>0</v>
      </c>
      <c r="J661" s="29">
        <v>2</v>
      </c>
    </row>
    <row r="662" spans="1:10" ht="17.100000000000001" customHeight="1" thickBot="1" x14ac:dyDescent="0.3">
      <c r="A662" s="19" t="s">
        <v>69</v>
      </c>
      <c r="C662" s="152" t="s">
        <v>16</v>
      </c>
      <c r="D662" s="155"/>
      <c r="E662" s="155"/>
      <c r="F662" s="156"/>
      <c r="G662" s="12"/>
      <c r="H662" s="14"/>
      <c r="I662" s="30">
        <v>0</v>
      </c>
      <c r="J662" s="30">
        <v>18</v>
      </c>
    </row>
    <row r="663" spans="1:10" ht="17.100000000000001" customHeight="1" thickBot="1" x14ac:dyDescent="0.3">
      <c r="A663" s="19"/>
    </row>
    <row r="664" spans="1:10" ht="17.100000000000001" customHeight="1" thickBot="1" x14ac:dyDescent="0.3">
      <c r="A664" s="10" t="s">
        <v>47</v>
      </c>
      <c r="B664" s="11">
        <v>1</v>
      </c>
      <c r="C664" s="12"/>
      <c r="D664" s="13"/>
      <c r="E664" s="13"/>
      <c r="F664" s="10"/>
      <c r="G664" s="157">
        <v>45014</v>
      </c>
      <c r="H664" s="155"/>
      <c r="I664" s="155"/>
      <c r="J664" s="156"/>
    </row>
    <row r="665" spans="1:10" ht="17.100000000000001" customHeight="1" thickBot="1" x14ac:dyDescent="0.3">
      <c r="A665" s="14" t="s">
        <v>48</v>
      </c>
      <c r="B665" s="152" t="s">
        <v>21</v>
      </c>
      <c r="C665" s="155"/>
      <c r="D665" s="155"/>
      <c r="E665" s="156"/>
      <c r="F665" s="14"/>
      <c r="G665" s="152" t="s">
        <v>17</v>
      </c>
      <c r="H665" s="155"/>
      <c r="I665" s="155"/>
      <c r="J665" s="156"/>
    </row>
    <row r="666" spans="1:10" ht="17.100000000000001" customHeight="1" thickBot="1" x14ac:dyDescent="0.3">
      <c r="A666" s="15"/>
      <c r="B666" s="16" t="s">
        <v>49</v>
      </c>
      <c r="C666" s="12"/>
      <c r="D666" s="12"/>
      <c r="E666" s="12"/>
      <c r="F666" s="15"/>
      <c r="G666" s="16" t="s">
        <v>49</v>
      </c>
      <c r="H666" s="12"/>
      <c r="I666" s="12"/>
      <c r="J666" s="12"/>
    </row>
    <row r="667" spans="1:10" ht="17.100000000000001" customHeight="1" thickBot="1" x14ac:dyDescent="0.3">
      <c r="A667" s="12" t="s">
        <v>50</v>
      </c>
      <c r="B667" s="14" t="s">
        <v>51</v>
      </c>
      <c r="C667" s="152" t="s">
        <v>180</v>
      </c>
      <c r="D667" s="153"/>
      <c r="E667" s="154"/>
      <c r="F667" s="14"/>
      <c r="G667" s="14" t="s">
        <v>51</v>
      </c>
      <c r="H667" s="152" t="s">
        <v>73</v>
      </c>
      <c r="I667" s="153"/>
      <c r="J667" s="154"/>
    </row>
    <row r="668" spans="1:10" ht="17.100000000000001" customHeight="1" thickBot="1" x14ac:dyDescent="0.3">
      <c r="A668" s="14" t="s">
        <v>52</v>
      </c>
      <c r="B668" s="14" t="s">
        <v>53</v>
      </c>
      <c r="C668" s="152" t="s">
        <v>178</v>
      </c>
      <c r="D668" s="153"/>
      <c r="E668" s="154"/>
      <c r="F668" s="14" t="s">
        <v>52</v>
      </c>
      <c r="G668" s="14" t="s">
        <v>53</v>
      </c>
      <c r="H668" s="152" t="s">
        <v>268</v>
      </c>
      <c r="I668" s="153"/>
      <c r="J668" s="154"/>
    </row>
    <row r="669" spans="1:10" ht="17.100000000000001" customHeight="1" thickBot="1" x14ac:dyDescent="0.3">
      <c r="A669" s="12" t="s">
        <v>50</v>
      </c>
      <c r="B669" s="14" t="s">
        <v>54</v>
      </c>
      <c r="C669" s="152" t="s">
        <v>179</v>
      </c>
      <c r="D669" s="153"/>
      <c r="E669" s="154"/>
      <c r="F669" s="14"/>
      <c r="G669" s="14" t="s">
        <v>54</v>
      </c>
      <c r="H669" s="152" t="s">
        <v>154</v>
      </c>
      <c r="I669" s="153"/>
      <c r="J669" s="154"/>
    </row>
    <row r="670" spans="1:10" ht="17.100000000000001" customHeight="1" thickBot="1" x14ac:dyDescent="0.3">
      <c r="A670" s="12" t="s">
        <v>50</v>
      </c>
      <c r="B670" s="14" t="s">
        <v>51</v>
      </c>
      <c r="C670" s="152"/>
      <c r="D670" s="153"/>
      <c r="E670" s="154"/>
      <c r="F670" s="14"/>
      <c r="G670" s="14" t="s">
        <v>51</v>
      </c>
      <c r="H670" s="152"/>
      <c r="I670" s="153"/>
      <c r="J670" s="154"/>
    </row>
    <row r="671" spans="1:10" ht="17.100000000000001" customHeight="1" thickBot="1" x14ac:dyDescent="0.3">
      <c r="A671" s="14" t="s">
        <v>55</v>
      </c>
      <c r="B671" s="14" t="s">
        <v>53</v>
      </c>
      <c r="C671" s="152" t="s">
        <v>270</v>
      </c>
      <c r="D671" s="153"/>
      <c r="E671" s="154"/>
      <c r="F671" s="14" t="s">
        <v>55</v>
      </c>
      <c r="G671" s="14" t="s">
        <v>53</v>
      </c>
      <c r="H671" s="152" t="s">
        <v>77</v>
      </c>
      <c r="I671" s="153"/>
      <c r="J671" s="154"/>
    </row>
    <row r="672" spans="1:10" ht="17.100000000000001" customHeight="1" thickBot="1" x14ac:dyDescent="0.3">
      <c r="A672" s="12" t="s">
        <v>50</v>
      </c>
      <c r="B672" s="14" t="s">
        <v>54</v>
      </c>
      <c r="C672" s="152" t="s">
        <v>182</v>
      </c>
      <c r="D672" s="153"/>
      <c r="E672" s="154"/>
      <c r="F672" s="14"/>
      <c r="G672" s="14" t="s">
        <v>54</v>
      </c>
      <c r="H672" s="152" t="s">
        <v>155</v>
      </c>
      <c r="I672" s="153"/>
      <c r="J672" s="154"/>
    </row>
    <row r="673" spans="1:10" ht="17.100000000000001" customHeight="1" x14ac:dyDescent="0.25">
      <c r="A673" s="12" t="s">
        <v>50</v>
      </c>
      <c r="E673" s="17" t="s">
        <v>56</v>
      </c>
      <c r="F673" s="17"/>
      <c r="G673" s="17" t="s">
        <v>57</v>
      </c>
      <c r="H673" s="17"/>
      <c r="I673" s="17" t="s">
        <v>58</v>
      </c>
      <c r="J673" s="17"/>
    </row>
    <row r="674" spans="1:10" ht="17.100000000000001" customHeight="1" thickBot="1" x14ac:dyDescent="0.3">
      <c r="A674" s="12" t="s">
        <v>50</v>
      </c>
      <c r="E674" s="18" t="s">
        <v>48</v>
      </c>
      <c r="F674" s="18" t="s">
        <v>59</v>
      </c>
      <c r="G674" s="18" t="s">
        <v>48</v>
      </c>
      <c r="H674" s="18" t="s">
        <v>59</v>
      </c>
      <c r="I674" s="18" t="s">
        <v>48</v>
      </c>
      <c r="J674" s="18" t="s">
        <v>59</v>
      </c>
    </row>
    <row r="675" spans="1:10" ht="17.100000000000001" customHeight="1" x14ac:dyDescent="0.25">
      <c r="A675" s="19" t="s">
        <v>60</v>
      </c>
      <c r="C675" s="20" t="s">
        <v>397</v>
      </c>
      <c r="E675" s="21">
        <v>7</v>
      </c>
      <c r="F675" s="22">
        <v>21</v>
      </c>
      <c r="G675" s="21">
        <v>11</v>
      </c>
      <c r="H675" s="22">
        <v>21</v>
      </c>
      <c r="I675" s="21">
        <v>0</v>
      </c>
      <c r="J675" s="22">
        <v>2</v>
      </c>
    </row>
    <row r="676" spans="1:10" ht="17.100000000000001" customHeight="1" x14ac:dyDescent="0.25">
      <c r="A676" s="19" t="s">
        <v>61</v>
      </c>
      <c r="C676" s="20" t="s">
        <v>398</v>
      </c>
      <c r="E676" s="23" t="s">
        <v>54</v>
      </c>
      <c r="F676" s="24" t="s">
        <v>54</v>
      </c>
      <c r="G676" s="23" t="s">
        <v>54</v>
      </c>
      <c r="H676" s="24" t="s">
        <v>54</v>
      </c>
      <c r="I676" s="23">
        <v>0</v>
      </c>
      <c r="J676" s="24">
        <v>2</v>
      </c>
    </row>
    <row r="677" spans="1:10" ht="17.100000000000001" customHeight="1" x14ac:dyDescent="0.25">
      <c r="A677" s="19" t="s">
        <v>62</v>
      </c>
      <c r="C677" s="20" t="s">
        <v>399</v>
      </c>
      <c r="E677" s="23">
        <v>15</v>
      </c>
      <c r="F677" s="24">
        <v>21</v>
      </c>
      <c r="G677" s="23">
        <v>13</v>
      </c>
      <c r="H677" s="24">
        <v>21</v>
      </c>
      <c r="I677" s="23">
        <v>0</v>
      </c>
      <c r="J677" s="24">
        <v>2</v>
      </c>
    </row>
    <row r="678" spans="1:10" ht="17.100000000000001" customHeight="1" x14ac:dyDescent="0.25">
      <c r="A678" s="19" t="s">
        <v>63</v>
      </c>
      <c r="C678" s="20" t="s">
        <v>400</v>
      </c>
      <c r="E678" s="23" t="s">
        <v>54</v>
      </c>
      <c r="F678" s="24" t="s">
        <v>54</v>
      </c>
      <c r="G678" s="23" t="s">
        <v>54</v>
      </c>
      <c r="H678" s="24" t="s">
        <v>54</v>
      </c>
      <c r="I678" s="23">
        <v>0</v>
      </c>
      <c r="J678" s="24">
        <v>2</v>
      </c>
    </row>
    <row r="679" spans="1:10" ht="17.100000000000001" customHeight="1" x14ac:dyDescent="0.25">
      <c r="A679" s="19" t="s">
        <v>64</v>
      </c>
      <c r="C679" s="20" t="s">
        <v>401</v>
      </c>
      <c r="E679" s="23">
        <v>12</v>
      </c>
      <c r="F679" s="24">
        <v>21</v>
      </c>
      <c r="G679" s="23">
        <v>18</v>
      </c>
      <c r="H679" s="24">
        <v>21</v>
      </c>
      <c r="I679" s="23">
        <v>0</v>
      </c>
      <c r="J679" s="24">
        <v>2</v>
      </c>
    </row>
    <row r="680" spans="1:10" ht="17.100000000000001" customHeight="1" x14ac:dyDescent="0.25">
      <c r="A680" s="19" t="s">
        <v>65</v>
      </c>
      <c r="C680" s="20" t="s">
        <v>402</v>
      </c>
      <c r="E680" s="23">
        <v>11</v>
      </c>
      <c r="F680" s="24">
        <v>21</v>
      </c>
      <c r="G680" s="23">
        <v>18</v>
      </c>
      <c r="H680" s="24">
        <v>21</v>
      </c>
      <c r="I680" s="23">
        <v>0</v>
      </c>
      <c r="J680" s="24">
        <v>2</v>
      </c>
    </row>
    <row r="681" spans="1:10" ht="17.100000000000001" customHeight="1" x14ac:dyDescent="0.25">
      <c r="A681" s="19" t="s">
        <v>66</v>
      </c>
      <c r="C681" s="20" t="s">
        <v>403</v>
      </c>
      <c r="E681" s="23" t="s">
        <v>54</v>
      </c>
      <c r="F681" s="24" t="s">
        <v>54</v>
      </c>
      <c r="G681" s="23" t="s">
        <v>54</v>
      </c>
      <c r="H681" s="24" t="s">
        <v>54</v>
      </c>
      <c r="I681" s="23">
        <v>0</v>
      </c>
      <c r="J681" s="24">
        <v>2</v>
      </c>
    </row>
    <row r="682" spans="1:10" ht="17.100000000000001" customHeight="1" x14ac:dyDescent="0.25">
      <c r="A682" s="19" t="s">
        <v>67</v>
      </c>
      <c r="B682" s="25"/>
      <c r="C682" s="20" t="s">
        <v>404</v>
      </c>
      <c r="E682" s="23">
        <v>24</v>
      </c>
      <c r="F682" s="24">
        <v>26</v>
      </c>
      <c r="G682" s="23">
        <v>19</v>
      </c>
      <c r="H682" s="24">
        <v>21</v>
      </c>
      <c r="I682" s="23">
        <v>0</v>
      </c>
      <c r="J682" s="24">
        <v>2</v>
      </c>
    </row>
    <row r="683" spans="1:10" ht="17.100000000000001" customHeight="1" thickBot="1" x14ac:dyDescent="0.3">
      <c r="A683" s="19" t="s">
        <v>68</v>
      </c>
      <c r="B683" s="25"/>
      <c r="C683" s="20" t="s">
        <v>405</v>
      </c>
      <c r="E683" s="26">
        <v>18</v>
      </c>
      <c r="F683" s="27">
        <v>21</v>
      </c>
      <c r="G683" s="28">
        <v>13</v>
      </c>
      <c r="H683" s="29">
        <v>21</v>
      </c>
      <c r="I683" s="28">
        <v>0</v>
      </c>
      <c r="J683" s="29">
        <v>2</v>
      </c>
    </row>
    <row r="684" spans="1:10" ht="17.100000000000001" customHeight="1" thickBot="1" x14ac:dyDescent="0.3">
      <c r="A684" s="19" t="s">
        <v>69</v>
      </c>
      <c r="C684" s="152" t="s">
        <v>17</v>
      </c>
      <c r="D684" s="155"/>
      <c r="E684" s="155"/>
      <c r="F684" s="156"/>
      <c r="G684" s="12"/>
      <c r="H684" s="14"/>
      <c r="I684" s="30">
        <v>0</v>
      </c>
      <c r="J684" s="30">
        <v>18</v>
      </c>
    </row>
    <row r="685" spans="1:10" ht="17.100000000000001" customHeight="1" thickBot="1" x14ac:dyDescent="0.3">
      <c r="A685" s="19"/>
    </row>
    <row r="686" spans="1:10" ht="17.100000000000001" customHeight="1" thickBot="1" x14ac:dyDescent="0.3">
      <c r="A686" s="10" t="s">
        <v>47</v>
      </c>
      <c r="B686" s="11">
        <v>1</v>
      </c>
      <c r="C686" s="12"/>
      <c r="D686" s="13"/>
      <c r="E686" s="13"/>
      <c r="F686" s="10"/>
      <c r="G686" s="157">
        <v>44986</v>
      </c>
      <c r="H686" s="155"/>
      <c r="I686" s="155"/>
      <c r="J686" s="156"/>
    </row>
    <row r="687" spans="1:10" ht="17.100000000000001" customHeight="1" thickBot="1" x14ac:dyDescent="0.3">
      <c r="A687" s="14" t="s">
        <v>48</v>
      </c>
      <c r="B687" s="152" t="s">
        <v>21</v>
      </c>
      <c r="C687" s="155"/>
      <c r="D687" s="155"/>
      <c r="E687" s="156"/>
      <c r="F687" s="14"/>
      <c r="G687" s="152" t="s">
        <v>19</v>
      </c>
      <c r="H687" s="155"/>
      <c r="I687" s="155"/>
      <c r="J687" s="156"/>
    </row>
    <row r="688" spans="1:10" ht="17.100000000000001" customHeight="1" thickBot="1" x14ac:dyDescent="0.3">
      <c r="A688" s="15"/>
      <c r="B688" s="16" t="s">
        <v>49</v>
      </c>
      <c r="C688" s="12"/>
      <c r="D688" s="12"/>
      <c r="E688" s="12"/>
      <c r="F688" s="15"/>
      <c r="G688" s="16" t="s">
        <v>49</v>
      </c>
      <c r="H688" s="12"/>
      <c r="I688" s="12"/>
      <c r="J688" s="12"/>
    </row>
    <row r="689" spans="1:10" ht="17.100000000000001" customHeight="1" thickBot="1" x14ac:dyDescent="0.3">
      <c r="A689" s="12" t="s">
        <v>50</v>
      </c>
      <c r="B689" s="14" t="s">
        <v>51</v>
      </c>
      <c r="C689" s="152" t="s">
        <v>178</v>
      </c>
      <c r="D689" s="153"/>
      <c r="E689" s="154"/>
      <c r="F689" s="14"/>
      <c r="G689" s="14" t="s">
        <v>51</v>
      </c>
      <c r="H689" s="152" t="s">
        <v>92</v>
      </c>
      <c r="I689" s="153"/>
      <c r="J689" s="154"/>
    </row>
    <row r="690" spans="1:10" ht="17.100000000000001" customHeight="1" thickBot="1" x14ac:dyDescent="0.3">
      <c r="A690" s="14" t="s">
        <v>52</v>
      </c>
      <c r="B690" s="14" t="s">
        <v>53</v>
      </c>
      <c r="C690" s="152" t="s">
        <v>180</v>
      </c>
      <c r="D690" s="153"/>
      <c r="E690" s="154"/>
      <c r="F690" s="14" t="s">
        <v>52</v>
      </c>
      <c r="G690" s="14" t="s">
        <v>53</v>
      </c>
      <c r="H690" s="152" t="s">
        <v>257</v>
      </c>
      <c r="I690" s="153"/>
      <c r="J690" s="154"/>
    </row>
    <row r="691" spans="1:10" ht="17.100000000000001" customHeight="1" thickBot="1" x14ac:dyDescent="0.3">
      <c r="A691" s="12" t="s">
        <v>50</v>
      </c>
      <c r="B691" s="14" t="s">
        <v>54</v>
      </c>
      <c r="C691" s="152" t="s">
        <v>179</v>
      </c>
      <c r="D691" s="153"/>
      <c r="E691" s="154"/>
      <c r="F691" s="14"/>
      <c r="G691" s="14" t="s">
        <v>54</v>
      </c>
      <c r="H691" s="152" t="s">
        <v>256</v>
      </c>
      <c r="I691" s="153"/>
      <c r="J691" s="154"/>
    </row>
    <row r="692" spans="1:10" ht="17.100000000000001" customHeight="1" thickBot="1" x14ac:dyDescent="0.3">
      <c r="A692" s="12" t="s">
        <v>50</v>
      </c>
      <c r="B692" s="14" t="s">
        <v>51</v>
      </c>
      <c r="C692" s="152" t="s">
        <v>270</v>
      </c>
      <c r="D692" s="153"/>
      <c r="E692" s="154"/>
      <c r="F692" s="14"/>
      <c r="G692" s="14" t="s">
        <v>51</v>
      </c>
      <c r="H692" s="152" t="s">
        <v>94</v>
      </c>
      <c r="I692" s="153"/>
      <c r="J692" s="154"/>
    </row>
    <row r="693" spans="1:10" ht="17.100000000000001" customHeight="1" thickBot="1" x14ac:dyDescent="0.3">
      <c r="A693" s="14" t="s">
        <v>55</v>
      </c>
      <c r="B693" s="14" t="s">
        <v>53</v>
      </c>
      <c r="C693" s="152" t="s">
        <v>181</v>
      </c>
      <c r="D693" s="153"/>
      <c r="E693" s="154"/>
      <c r="F693" s="14" t="s">
        <v>55</v>
      </c>
      <c r="G693" s="14" t="s">
        <v>53</v>
      </c>
      <c r="H693" s="152" t="s">
        <v>258</v>
      </c>
      <c r="I693" s="153"/>
      <c r="J693" s="154"/>
    </row>
    <row r="694" spans="1:10" ht="17.100000000000001" customHeight="1" thickBot="1" x14ac:dyDescent="0.3">
      <c r="A694" s="12" t="s">
        <v>50</v>
      </c>
      <c r="B694" s="14" t="s">
        <v>54</v>
      </c>
      <c r="C694" s="152" t="s">
        <v>182</v>
      </c>
      <c r="D694" s="153"/>
      <c r="E694" s="154"/>
      <c r="F694" s="14"/>
      <c r="G694" s="14" t="s">
        <v>54</v>
      </c>
      <c r="H694" s="152" t="s">
        <v>168</v>
      </c>
      <c r="I694" s="153"/>
      <c r="J694" s="154"/>
    </row>
    <row r="695" spans="1:10" ht="17.100000000000001" customHeight="1" x14ac:dyDescent="0.25">
      <c r="A695" s="12" t="s">
        <v>50</v>
      </c>
      <c r="E695" s="17" t="s">
        <v>56</v>
      </c>
      <c r="F695" s="17"/>
      <c r="G695" s="17" t="s">
        <v>57</v>
      </c>
      <c r="H695" s="17"/>
      <c r="I695" s="17" t="s">
        <v>58</v>
      </c>
      <c r="J695" s="17"/>
    </row>
    <row r="696" spans="1:10" ht="17.100000000000001" customHeight="1" thickBot="1" x14ac:dyDescent="0.3">
      <c r="A696" s="12" t="s">
        <v>50</v>
      </c>
      <c r="E696" s="18" t="s">
        <v>48</v>
      </c>
      <c r="F696" s="18" t="s">
        <v>59</v>
      </c>
      <c r="G696" s="18" t="s">
        <v>48</v>
      </c>
      <c r="H696" s="18" t="s">
        <v>59</v>
      </c>
      <c r="I696" s="18" t="s">
        <v>48</v>
      </c>
      <c r="J696" s="18" t="s">
        <v>59</v>
      </c>
    </row>
    <row r="697" spans="1:10" ht="17.100000000000001" customHeight="1" x14ac:dyDescent="0.25">
      <c r="A697" s="19" t="s">
        <v>60</v>
      </c>
      <c r="C697" s="20" t="s">
        <v>406</v>
      </c>
      <c r="E697" s="21">
        <v>16</v>
      </c>
      <c r="F697" s="22">
        <v>21</v>
      </c>
      <c r="G697" s="21">
        <v>12</v>
      </c>
      <c r="H697" s="22">
        <v>21</v>
      </c>
      <c r="I697" s="21">
        <v>0</v>
      </c>
      <c r="J697" s="22">
        <v>2</v>
      </c>
    </row>
    <row r="698" spans="1:10" ht="17.100000000000001" customHeight="1" x14ac:dyDescent="0.25">
      <c r="A698" s="19" t="s">
        <v>61</v>
      </c>
      <c r="C698" s="20" t="s">
        <v>407</v>
      </c>
      <c r="E698" s="23">
        <v>21</v>
      </c>
      <c r="F698" s="24">
        <v>19</v>
      </c>
      <c r="G698" s="23">
        <v>8</v>
      </c>
      <c r="H698" s="24">
        <v>21</v>
      </c>
      <c r="I698" s="23">
        <v>1</v>
      </c>
      <c r="J698" s="24">
        <v>1</v>
      </c>
    </row>
    <row r="699" spans="1:10" ht="17.100000000000001" customHeight="1" x14ac:dyDescent="0.25">
      <c r="A699" s="19" t="s">
        <v>62</v>
      </c>
      <c r="C699" s="20" t="s">
        <v>408</v>
      </c>
      <c r="E699" s="23">
        <v>21</v>
      </c>
      <c r="F699" s="24">
        <v>19</v>
      </c>
      <c r="G699" s="23">
        <v>12</v>
      </c>
      <c r="H699" s="24">
        <v>21</v>
      </c>
      <c r="I699" s="23">
        <v>1</v>
      </c>
      <c r="J699" s="24">
        <v>1</v>
      </c>
    </row>
    <row r="700" spans="1:10" ht="17.100000000000001" customHeight="1" x14ac:dyDescent="0.25">
      <c r="A700" s="19" t="s">
        <v>63</v>
      </c>
      <c r="C700" s="20" t="s">
        <v>409</v>
      </c>
      <c r="E700" s="23">
        <v>24</v>
      </c>
      <c r="F700" s="24">
        <v>26</v>
      </c>
      <c r="G700" s="23">
        <v>20</v>
      </c>
      <c r="H700" s="24">
        <v>22</v>
      </c>
      <c r="I700" s="23">
        <v>0</v>
      </c>
      <c r="J700" s="24">
        <v>2</v>
      </c>
    </row>
    <row r="701" spans="1:10" ht="17.100000000000001" customHeight="1" x14ac:dyDescent="0.25">
      <c r="A701" s="19" t="s">
        <v>64</v>
      </c>
      <c r="C701" s="20" t="s">
        <v>410</v>
      </c>
      <c r="E701" s="23">
        <v>7</v>
      </c>
      <c r="F701" s="24">
        <v>21</v>
      </c>
      <c r="G701" s="23" t="s">
        <v>54</v>
      </c>
      <c r="H701" s="24" t="s">
        <v>54</v>
      </c>
      <c r="I701" s="23">
        <v>0</v>
      </c>
      <c r="J701" s="24">
        <v>2</v>
      </c>
    </row>
    <row r="702" spans="1:10" ht="17.100000000000001" customHeight="1" x14ac:dyDescent="0.25">
      <c r="A702" s="19" t="s">
        <v>65</v>
      </c>
      <c r="C702" s="20" t="s">
        <v>411</v>
      </c>
      <c r="E702" s="23">
        <v>21</v>
      </c>
      <c r="F702" s="24">
        <v>23</v>
      </c>
      <c r="G702" s="23">
        <v>21</v>
      </c>
      <c r="H702" s="24">
        <v>16</v>
      </c>
      <c r="I702" s="23">
        <v>1</v>
      </c>
      <c r="J702" s="24">
        <v>1</v>
      </c>
    </row>
    <row r="703" spans="1:10" ht="17.100000000000001" customHeight="1" x14ac:dyDescent="0.25">
      <c r="A703" s="19" t="s">
        <v>66</v>
      </c>
      <c r="C703" s="20" t="s">
        <v>412</v>
      </c>
      <c r="E703" s="23">
        <v>21</v>
      </c>
      <c r="F703" s="24">
        <v>18</v>
      </c>
      <c r="G703" s="23">
        <v>14</v>
      </c>
      <c r="H703" s="24">
        <v>21</v>
      </c>
      <c r="I703" s="23">
        <v>1</v>
      </c>
      <c r="J703" s="24">
        <v>1</v>
      </c>
    </row>
    <row r="704" spans="1:10" ht="17.100000000000001" customHeight="1" x14ac:dyDescent="0.25">
      <c r="A704" s="19" t="s">
        <v>67</v>
      </c>
      <c r="B704" s="25"/>
      <c r="C704" s="20" t="s">
        <v>413</v>
      </c>
      <c r="E704" s="23" t="s">
        <v>54</v>
      </c>
      <c r="F704" s="24" t="s">
        <v>54</v>
      </c>
      <c r="G704" s="23" t="s">
        <v>54</v>
      </c>
      <c r="H704" s="24" t="s">
        <v>54</v>
      </c>
      <c r="I704" s="23">
        <v>0</v>
      </c>
      <c r="J704" s="24">
        <v>2</v>
      </c>
    </row>
    <row r="705" spans="1:10" ht="17.100000000000001" customHeight="1" thickBot="1" x14ac:dyDescent="0.3">
      <c r="A705" s="19" t="s">
        <v>68</v>
      </c>
      <c r="B705" s="25"/>
      <c r="C705" s="20" t="s">
        <v>414</v>
      </c>
      <c r="E705" s="26">
        <v>21</v>
      </c>
      <c r="F705" s="27">
        <v>15</v>
      </c>
      <c r="G705" s="28">
        <v>21</v>
      </c>
      <c r="H705" s="29">
        <v>17</v>
      </c>
      <c r="I705" s="28">
        <v>2</v>
      </c>
      <c r="J705" s="29">
        <v>0</v>
      </c>
    </row>
    <row r="706" spans="1:10" ht="17.100000000000001" customHeight="1" thickBot="1" x14ac:dyDescent="0.3">
      <c r="A706" s="19" t="s">
        <v>69</v>
      </c>
      <c r="C706" s="152" t="s">
        <v>19</v>
      </c>
      <c r="D706" s="155"/>
      <c r="E706" s="155"/>
      <c r="F706" s="156"/>
      <c r="G706" s="12"/>
      <c r="H706" s="14"/>
      <c r="I706" s="30">
        <v>6</v>
      </c>
      <c r="J706" s="30">
        <v>12</v>
      </c>
    </row>
    <row r="707" spans="1:10" ht="17.100000000000001" customHeight="1" thickBot="1" x14ac:dyDescent="0.3">
      <c r="A707" s="19"/>
    </row>
    <row r="708" spans="1:10" ht="17.100000000000001" customHeight="1" thickBot="1" x14ac:dyDescent="0.3">
      <c r="A708" s="10" t="s">
        <v>47</v>
      </c>
      <c r="B708" s="11">
        <v>1</v>
      </c>
      <c r="C708" s="12"/>
      <c r="D708" s="13"/>
      <c r="E708" s="13"/>
      <c r="F708" s="10"/>
      <c r="G708" s="157">
        <v>44972</v>
      </c>
      <c r="H708" s="155"/>
      <c r="I708" s="155"/>
      <c r="J708" s="156"/>
    </row>
    <row r="709" spans="1:10" ht="17.100000000000001" customHeight="1" thickBot="1" x14ac:dyDescent="0.3">
      <c r="A709" s="14" t="s">
        <v>48</v>
      </c>
      <c r="B709" s="152" t="s">
        <v>21</v>
      </c>
      <c r="C709" s="155"/>
      <c r="D709" s="155"/>
      <c r="E709" s="156"/>
      <c r="F709" s="14"/>
      <c r="G709" s="152" t="s">
        <v>20</v>
      </c>
      <c r="H709" s="155"/>
      <c r="I709" s="155"/>
      <c r="J709" s="156"/>
    </row>
    <row r="710" spans="1:10" ht="17.100000000000001" customHeight="1" thickBot="1" x14ac:dyDescent="0.3">
      <c r="A710" s="15"/>
      <c r="B710" s="16" t="s">
        <v>49</v>
      </c>
      <c r="C710" s="12"/>
      <c r="D710" s="12"/>
      <c r="E710" s="12"/>
      <c r="F710" s="15"/>
      <c r="G710" s="16" t="s">
        <v>49</v>
      </c>
      <c r="H710" s="12"/>
      <c r="I710" s="12"/>
      <c r="J710" s="12"/>
    </row>
    <row r="711" spans="1:10" ht="17.100000000000001" customHeight="1" thickBot="1" x14ac:dyDescent="0.3">
      <c r="A711" s="12" t="s">
        <v>50</v>
      </c>
      <c r="B711" s="14" t="s">
        <v>51</v>
      </c>
      <c r="C711" s="152" t="s">
        <v>178</v>
      </c>
      <c r="D711" s="153"/>
      <c r="E711" s="154"/>
      <c r="F711" s="14"/>
      <c r="G711" s="14" t="s">
        <v>51</v>
      </c>
      <c r="H711" s="152" t="s">
        <v>415</v>
      </c>
      <c r="I711" s="153"/>
      <c r="J711" s="154"/>
    </row>
    <row r="712" spans="1:10" ht="17.100000000000001" customHeight="1" thickBot="1" x14ac:dyDescent="0.3">
      <c r="A712" s="14" t="s">
        <v>52</v>
      </c>
      <c r="B712" s="14" t="s">
        <v>53</v>
      </c>
      <c r="C712" s="152" t="s">
        <v>416</v>
      </c>
      <c r="D712" s="153"/>
      <c r="E712" s="154"/>
      <c r="F712" s="14" t="s">
        <v>52</v>
      </c>
      <c r="G712" s="14" t="s">
        <v>53</v>
      </c>
      <c r="H712" s="152" t="s">
        <v>196</v>
      </c>
      <c r="I712" s="153"/>
      <c r="J712" s="154"/>
    </row>
    <row r="713" spans="1:10" ht="17.100000000000001" customHeight="1" thickBot="1" x14ac:dyDescent="0.3">
      <c r="A713" s="12" t="s">
        <v>50</v>
      </c>
      <c r="B713" s="14" t="s">
        <v>54</v>
      </c>
      <c r="C713" s="152" t="s">
        <v>179</v>
      </c>
      <c r="D713" s="153"/>
      <c r="E713" s="154"/>
      <c r="F713" s="14"/>
      <c r="G713" s="14" t="s">
        <v>54</v>
      </c>
      <c r="H713" s="152" t="s">
        <v>282</v>
      </c>
      <c r="I713" s="153"/>
      <c r="J713" s="154"/>
    </row>
    <row r="714" spans="1:10" ht="17.100000000000001" customHeight="1" thickBot="1" x14ac:dyDescent="0.3">
      <c r="A714" s="12" t="s">
        <v>50</v>
      </c>
      <c r="B714" s="14" t="s">
        <v>51</v>
      </c>
      <c r="C714" s="152" t="s">
        <v>270</v>
      </c>
      <c r="D714" s="153"/>
      <c r="E714" s="154"/>
      <c r="F714" s="14"/>
      <c r="G714" s="14" t="s">
        <v>51</v>
      </c>
      <c r="H714" s="152" t="s">
        <v>199</v>
      </c>
      <c r="I714" s="153"/>
      <c r="J714" s="154"/>
    </row>
    <row r="715" spans="1:10" ht="17.100000000000001" customHeight="1" thickBot="1" x14ac:dyDescent="0.3">
      <c r="A715" s="14" t="s">
        <v>55</v>
      </c>
      <c r="B715" s="14" t="s">
        <v>53</v>
      </c>
      <c r="C715" s="152" t="s">
        <v>181</v>
      </c>
      <c r="D715" s="153"/>
      <c r="E715" s="154"/>
      <c r="F715" s="14" t="s">
        <v>55</v>
      </c>
      <c r="G715" s="14" t="s">
        <v>53</v>
      </c>
      <c r="H715" s="152" t="s">
        <v>198</v>
      </c>
      <c r="I715" s="153"/>
      <c r="J715" s="154"/>
    </row>
    <row r="716" spans="1:10" ht="17.100000000000001" customHeight="1" thickBot="1" x14ac:dyDescent="0.3">
      <c r="A716" s="12" t="s">
        <v>50</v>
      </c>
      <c r="B716" s="14" t="s">
        <v>54</v>
      </c>
      <c r="C716" s="152" t="s">
        <v>182</v>
      </c>
      <c r="D716" s="153"/>
      <c r="E716" s="154"/>
      <c r="F716" s="14"/>
      <c r="G716" s="14" t="s">
        <v>54</v>
      </c>
      <c r="H716" s="152" t="s">
        <v>200</v>
      </c>
      <c r="I716" s="153"/>
      <c r="J716" s="154"/>
    </row>
    <row r="717" spans="1:10" ht="17.100000000000001" customHeight="1" x14ac:dyDescent="0.25">
      <c r="A717" s="12" t="s">
        <v>50</v>
      </c>
      <c r="E717" s="17" t="s">
        <v>56</v>
      </c>
      <c r="F717" s="17"/>
      <c r="G717" s="17" t="s">
        <v>57</v>
      </c>
      <c r="H717" s="17"/>
      <c r="I717" s="17" t="s">
        <v>58</v>
      </c>
      <c r="J717" s="17"/>
    </row>
    <row r="718" spans="1:10" ht="17.100000000000001" customHeight="1" thickBot="1" x14ac:dyDescent="0.3">
      <c r="A718" s="12" t="s">
        <v>50</v>
      </c>
      <c r="E718" s="18" t="s">
        <v>48</v>
      </c>
      <c r="F718" s="18" t="s">
        <v>59</v>
      </c>
      <c r="G718" s="18" t="s">
        <v>48</v>
      </c>
      <c r="H718" s="18" t="s">
        <v>59</v>
      </c>
      <c r="I718" s="18" t="s">
        <v>48</v>
      </c>
      <c r="J718" s="18" t="s">
        <v>59</v>
      </c>
    </row>
    <row r="719" spans="1:10" ht="17.100000000000001" customHeight="1" x14ac:dyDescent="0.25">
      <c r="A719" s="19" t="s">
        <v>60</v>
      </c>
      <c r="C719" s="20" t="s">
        <v>417</v>
      </c>
      <c r="E719" s="21">
        <v>21</v>
      </c>
      <c r="F719" s="22">
        <v>19</v>
      </c>
      <c r="G719" s="21">
        <v>12</v>
      </c>
      <c r="H719" s="22">
        <v>21</v>
      </c>
      <c r="I719" s="21">
        <v>1</v>
      </c>
      <c r="J719" s="22">
        <v>1</v>
      </c>
    </row>
    <row r="720" spans="1:10" ht="17.100000000000001" customHeight="1" x14ac:dyDescent="0.25">
      <c r="A720" s="19" t="s">
        <v>61</v>
      </c>
      <c r="C720" s="20" t="s">
        <v>418</v>
      </c>
      <c r="E720" s="23">
        <v>21</v>
      </c>
      <c r="F720" s="24">
        <v>23</v>
      </c>
      <c r="G720" s="23">
        <v>18</v>
      </c>
      <c r="H720" s="24">
        <v>21</v>
      </c>
      <c r="I720" s="23">
        <v>0</v>
      </c>
      <c r="J720" s="24">
        <v>2</v>
      </c>
    </row>
    <row r="721" spans="1:10" ht="17.100000000000001" customHeight="1" x14ac:dyDescent="0.25">
      <c r="A721" s="19" t="s">
        <v>62</v>
      </c>
      <c r="C721" s="20" t="s">
        <v>419</v>
      </c>
      <c r="E721" s="23">
        <v>21</v>
      </c>
      <c r="F721" s="24">
        <v>17</v>
      </c>
      <c r="G721" s="23">
        <v>21</v>
      </c>
      <c r="H721" s="24">
        <v>11</v>
      </c>
      <c r="I721" s="23">
        <v>2</v>
      </c>
      <c r="J721" s="24">
        <v>0</v>
      </c>
    </row>
    <row r="722" spans="1:10" ht="17.100000000000001" customHeight="1" x14ac:dyDescent="0.25">
      <c r="A722" s="19" t="s">
        <v>63</v>
      </c>
      <c r="C722" s="20" t="s">
        <v>420</v>
      </c>
      <c r="E722" s="23">
        <v>16</v>
      </c>
      <c r="F722" s="24">
        <v>21</v>
      </c>
      <c r="G722" s="23">
        <v>17</v>
      </c>
      <c r="H722" s="24">
        <v>21</v>
      </c>
      <c r="I722" s="23">
        <v>0</v>
      </c>
      <c r="J722" s="24">
        <v>2</v>
      </c>
    </row>
    <row r="723" spans="1:10" ht="17.100000000000001" customHeight="1" x14ac:dyDescent="0.25">
      <c r="A723" s="19" t="s">
        <v>64</v>
      </c>
      <c r="C723" s="20" t="s">
        <v>421</v>
      </c>
      <c r="E723" s="23">
        <v>15</v>
      </c>
      <c r="F723" s="24">
        <v>21</v>
      </c>
      <c r="G723" s="23">
        <v>10</v>
      </c>
      <c r="H723" s="24">
        <v>21</v>
      </c>
      <c r="I723" s="23">
        <v>0</v>
      </c>
      <c r="J723" s="24">
        <v>2</v>
      </c>
    </row>
    <row r="724" spans="1:10" ht="17.100000000000001" customHeight="1" x14ac:dyDescent="0.25">
      <c r="A724" s="19" t="s">
        <v>65</v>
      </c>
      <c r="C724" s="20" t="s">
        <v>422</v>
      </c>
      <c r="E724" s="23">
        <v>21</v>
      </c>
      <c r="F724" s="24">
        <v>15</v>
      </c>
      <c r="G724" s="23">
        <v>21</v>
      </c>
      <c r="H724" s="24">
        <v>14</v>
      </c>
      <c r="I724" s="23">
        <v>2</v>
      </c>
      <c r="J724" s="24">
        <v>0</v>
      </c>
    </row>
    <row r="725" spans="1:10" ht="17.100000000000001" customHeight="1" x14ac:dyDescent="0.25">
      <c r="A725" s="19" t="s">
        <v>66</v>
      </c>
      <c r="C725" s="20" t="s">
        <v>423</v>
      </c>
      <c r="E725" s="23">
        <v>16</v>
      </c>
      <c r="F725" s="24">
        <v>21</v>
      </c>
      <c r="G725" s="23">
        <v>12</v>
      </c>
      <c r="H725" s="24">
        <v>21</v>
      </c>
      <c r="I725" s="23">
        <v>0</v>
      </c>
      <c r="J725" s="24">
        <v>2</v>
      </c>
    </row>
    <row r="726" spans="1:10" ht="17.100000000000001" customHeight="1" x14ac:dyDescent="0.25">
      <c r="A726" s="19" t="s">
        <v>67</v>
      </c>
      <c r="B726" s="25"/>
      <c r="C726" s="20" t="s">
        <v>424</v>
      </c>
      <c r="E726" s="23">
        <v>21</v>
      </c>
      <c r="F726" s="24">
        <v>15</v>
      </c>
      <c r="G726" s="23">
        <v>6</v>
      </c>
      <c r="H726" s="24">
        <v>21</v>
      </c>
      <c r="I726" s="23">
        <v>1</v>
      </c>
      <c r="J726" s="24">
        <v>1</v>
      </c>
    </row>
    <row r="727" spans="1:10" ht="17.100000000000001" customHeight="1" thickBot="1" x14ac:dyDescent="0.3">
      <c r="A727" s="19" t="s">
        <v>68</v>
      </c>
      <c r="B727" s="25"/>
      <c r="C727" s="20" t="s">
        <v>425</v>
      </c>
      <c r="E727" s="26">
        <v>13</v>
      </c>
      <c r="F727" s="27">
        <v>21</v>
      </c>
      <c r="G727" s="28">
        <v>15</v>
      </c>
      <c r="H727" s="29">
        <v>21</v>
      </c>
      <c r="I727" s="28">
        <v>0</v>
      </c>
      <c r="J727" s="29">
        <v>2</v>
      </c>
    </row>
    <row r="728" spans="1:10" ht="17.100000000000001" customHeight="1" thickBot="1" x14ac:dyDescent="0.3">
      <c r="A728" s="19" t="s">
        <v>69</v>
      </c>
      <c r="C728" s="152" t="s">
        <v>20</v>
      </c>
      <c r="D728" s="155"/>
      <c r="E728" s="155"/>
      <c r="F728" s="156"/>
      <c r="G728" s="12"/>
      <c r="H728" s="14"/>
      <c r="I728" s="30">
        <v>6</v>
      </c>
      <c r="J728" s="30">
        <v>12</v>
      </c>
    </row>
    <row r="729" spans="1:10" ht="17.100000000000001" customHeight="1" thickBot="1" x14ac:dyDescent="0.3">
      <c r="A729" s="19"/>
    </row>
    <row r="730" spans="1:10" ht="17.100000000000001" customHeight="1" thickBot="1" x14ac:dyDescent="0.3">
      <c r="A730" s="10" t="s">
        <v>47</v>
      </c>
      <c r="B730" s="11">
        <v>1</v>
      </c>
      <c r="C730" s="12"/>
      <c r="D730" s="13"/>
      <c r="E730" s="13"/>
      <c r="F730" s="10"/>
      <c r="G730" s="157">
        <v>45028</v>
      </c>
      <c r="H730" s="155"/>
      <c r="I730" s="155"/>
      <c r="J730" s="156"/>
    </row>
    <row r="731" spans="1:10" ht="17.100000000000001" customHeight="1" thickBot="1" x14ac:dyDescent="0.3">
      <c r="A731" s="14" t="s">
        <v>48</v>
      </c>
      <c r="B731" s="152" t="s">
        <v>21</v>
      </c>
      <c r="C731" s="155"/>
      <c r="D731" s="155"/>
      <c r="E731" s="156"/>
      <c r="F731" s="14"/>
      <c r="G731" s="152" t="s">
        <v>18</v>
      </c>
      <c r="H731" s="155"/>
      <c r="I731" s="155"/>
      <c r="J731" s="156"/>
    </row>
    <row r="732" spans="1:10" ht="17.100000000000001" customHeight="1" thickBot="1" x14ac:dyDescent="0.3">
      <c r="A732" s="15"/>
      <c r="B732" s="16" t="s">
        <v>49</v>
      </c>
      <c r="C732" s="12"/>
      <c r="D732" s="12"/>
      <c r="E732" s="12"/>
      <c r="F732" s="15"/>
      <c r="G732" s="16" t="s">
        <v>49</v>
      </c>
      <c r="H732" s="12"/>
      <c r="I732" s="12"/>
      <c r="J732" s="12"/>
    </row>
    <row r="733" spans="1:10" ht="17.100000000000001" customHeight="1" thickBot="1" x14ac:dyDescent="0.3">
      <c r="A733" s="12" t="s">
        <v>50</v>
      </c>
      <c r="B733" s="14" t="s">
        <v>51</v>
      </c>
      <c r="C733" s="152" t="s">
        <v>178</v>
      </c>
      <c r="D733" s="153"/>
      <c r="E733" s="154"/>
      <c r="F733" s="14"/>
      <c r="G733" s="14" t="s">
        <v>51</v>
      </c>
      <c r="H733" s="152" t="s">
        <v>366</v>
      </c>
      <c r="I733" s="153"/>
      <c r="J733" s="154"/>
    </row>
    <row r="734" spans="1:10" ht="17.100000000000001" customHeight="1" thickBot="1" x14ac:dyDescent="0.3">
      <c r="A734" s="14" t="s">
        <v>52</v>
      </c>
      <c r="B734" s="14" t="s">
        <v>53</v>
      </c>
      <c r="C734" s="152" t="s">
        <v>180</v>
      </c>
      <c r="D734" s="153"/>
      <c r="E734" s="154"/>
      <c r="F734" s="14" t="s">
        <v>52</v>
      </c>
      <c r="G734" s="14" t="s">
        <v>53</v>
      </c>
      <c r="H734" s="152" t="s">
        <v>211</v>
      </c>
      <c r="I734" s="153"/>
      <c r="J734" s="154"/>
    </row>
    <row r="735" spans="1:10" ht="17.100000000000001" customHeight="1" thickBot="1" x14ac:dyDescent="0.3">
      <c r="A735" s="12" t="s">
        <v>50</v>
      </c>
      <c r="B735" s="14" t="s">
        <v>54</v>
      </c>
      <c r="C735" s="152" t="s">
        <v>179</v>
      </c>
      <c r="D735" s="153"/>
      <c r="E735" s="154"/>
      <c r="F735" s="14"/>
      <c r="G735" s="14" t="s">
        <v>54</v>
      </c>
      <c r="H735" s="152" t="s">
        <v>293</v>
      </c>
      <c r="I735" s="153"/>
      <c r="J735" s="154"/>
    </row>
    <row r="736" spans="1:10" ht="17.100000000000001" customHeight="1" thickBot="1" x14ac:dyDescent="0.3">
      <c r="A736" s="12" t="s">
        <v>50</v>
      </c>
      <c r="B736" s="14" t="s">
        <v>51</v>
      </c>
      <c r="C736" s="152" t="s">
        <v>270</v>
      </c>
      <c r="D736" s="153"/>
      <c r="E736" s="154"/>
      <c r="F736" s="14"/>
      <c r="G736" s="14" t="s">
        <v>51</v>
      </c>
      <c r="H736" s="152"/>
      <c r="I736" s="153"/>
      <c r="J736" s="154"/>
    </row>
    <row r="737" spans="1:10" ht="17.100000000000001" customHeight="1" thickBot="1" x14ac:dyDescent="0.3">
      <c r="A737" s="14" t="s">
        <v>55</v>
      </c>
      <c r="B737" s="14" t="s">
        <v>53</v>
      </c>
      <c r="C737" s="152" t="s">
        <v>181</v>
      </c>
      <c r="D737" s="153"/>
      <c r="E737" s="154"/>
      <c r="F737" s="14" t="s">
        <v>55</v>
      </c>
      <c r="G737" s="14" t="s">
        <v>53</v>
      </c>
      <c r="H737" s="152" t="s">
        <v>109</v>
      </c>
      <c r="I737" s="153"/>
      <c r="J737" s="154"/>
    </row>
    <row r="738" spans="1:10" ht="17.100000000000001" customHeight="1" thickBot="1" x14ac:dyDescent="0.3">
      <c r="A738" s="12" t="s">
        <v>50</v>
      </c>
      <c r="B738" s="14" t="s">
        <v>54</v>
      </c>
      <c r="C738" s="152" t="s">
        <v>182</v>
      </c>
      <c r="D738" s="153"/>
      <c r="E738" s="154"/>
      <c r="F738" s="14"/>
      <c r="G738" s="14" t="s">
        <v>54</v>
      </c>
      <c r="H738" s="152" t="s">
        <v>426</v>
      </c>
      <c r="I738" s="153"/>
      <c r="J738" s="154"/>
    </row>
    <row r="739" spans="1:10" ht="17.100000000000001" customHeight="1" x14ac:dyDescent="0.25">
      <c r="A739" s="12" t="s">
        <v>50</v>
      </c>
      <c r="E739" s="17" t="s">
        <v>56</v>
      </c>
      <c r="F739" s="17"/>
      <c r="G739" s="17" t="s">
        <v>57</v>
      </c>
      <c r="H739" s="17"/>
      <c r="I739" s="17" t="s">
        <v>58</v>
      </c>
      <c r="J739" s="17"/>
    </row>
    <row r="740" spans="1:10" ht="17.100000000000001" customHeight="1" thickBot="1" x14ac:dyDescent="0.3">
      <c r="A740" s="12" t="s">
        <v>50</v>
      </c>
      <c r="E740" s="18" t="s">
        <v>48</v>
      </c>
      <c r="F740" s="18" t="s">
        <v>59</v>
      </c>
      <c r="G740" s="18" t="s">
        <v>48</v>
      </c>
      <c r="H740" s="18" t="s">
        <v>59</v>
      </c>
      <c r="I740" s="18" t="s">
        <v>48</v>
      </c>
      <c r="J740" s="18" t="s">
        <v>59</v>
      </c>
    </row>
    <row r="741" spans="1:10" ht="17.100000000000001" customHeight="1" x14ac:dyDescent="0.25">
      <c r="A741" s="19" t="s">
        <v>60</v>
      </c>
      <c r="C741" s="20" t="s">
        <v>427</v>
      </c>
      <c r="E741" s="21">
        <v>14</v>
      </c>
      <c r="F741" s="22">
        <v>21</v>
      </c>
      <c r="G741" s="21">
        <v>10</v>
      </c>
      <c r="H741" s="22">
        <v>21</v>
      </c>
      <c r="I741" s="21">
        <v>0</v>
      </c>
      <c r="J741" s="22">
        <v>2</v>
      </c>
    </row>
    <row r="742" spans="1:10" ht="17.100000000000001" customHeight="1" x14ac:dyDescent="0.25">
      <c r="A742" s="19" t="s">
        <v>61</v>
      </c>
      <c r="C742" s="20" t="s">
        <v>428</v>
      </c>
      <c r="E742" s="23" t="s">
        <v>54</v>
      </c>
      <c r="F742" s="24" t="s">
        <v>54</v>
      </c>
      <c r="G742" s="23" t="s">
        <v>54</v>
      </c>
      <c r="H742" s="24" t="s">
        <v>54</v>
      </c>
      <c r="I742" s="23">
        <v>2</v>
      </c>
      <c r="J742" s="24">
        <v>0</v>
      </c>
    </row>
    <row r="743" spans="1:10" ht="17.100000000000001" customHeight="1" x14ac:dyDescent="0.25">
      <c r="A743" s="19" t="s">
        <v>62</v>
      </c>
      <c r="C743" s="20" t="s">
        <v>429</v>
      </c>
      <c r="E743" s="23">
        <v>7</v>
      </c>
      <c r="F743" s="24">
        <v>21</v>
      </c>
      <c r="G743" s="23">
        <v>14</v>
      </c>
      <c r="H743" s="24">
        <v>21</v>
      </c>
      <c r="I743" s="23">
        <v>0</v>
      </c>
      <c r="J743" s="24">
        <v>2</v>
      </c>
    </row>
    <row r="744" spans="1:10" ht="17.100000000000001" customHeight="1" x14ac:dyDescent="0.25">
      <c r="A744" s="19" t="s">
        <v>63</v>
      </c>
      <c r="C744" s="20" t="s">
        <v>430</v>
      </c>
      <c r="E744" s="23" t="s">
        <v>54</v>
      </c>
      <c r="F744" s="24" t="s">
        <v>54</v>
      </c>
      <c r="G744" s="23" t="s">
        <v>54</v>
      </c>
      <c r="H744" s="24" t="s">
        <v>54</v>
      </c>
      <c r="I744" s="23">
        <v>2</v>
      </c>
      <c r="J744" s="24">
        <v>0</v>
      </c>
    </row>
    <row r="745" spans="1:10" ht="17.100000000000001" customHeight="1" x14ac:dyDescent="0.25">
      <c r="A745" s="19" t="s">
        <v>64</v>
      </c>
      <c r="C745" s="20" t="s">
        <v>431</v>
      </c>
      <c r="E745" s="23">
        <v>14</v>
      </c>
      <c r="F745" s="24">
        <v>21</v>
      </c>
      <c r="G745" s="23">
        <v>10</v>
      </c>
      <c r="H745" s="24">
        <v>21</v>
      </c>
      <c r="I745" s="23">
        <v>0</v>
      </c>
      <c r="J745" s="24">
        <v>2</v>
      </c>
    </row>
    <row r="746" spans="1:10" ht="17.100000000000001" customHeight="1" x14ac:dyDescent="0.25">
      <c r="A746" s="19" t="s">
        <v>65</v>
      </c>
      <c r="C746" s="20" t="s">
        <v>432</v>
      </c>
      <c r="E746" s="23">
        <v>21</v>
      </c>
      <c r="F746" s="24">
        <v>23</v>
      </c>
      <c r="G746" s="23">
        <v>10</v>
      </c>
      <c r="H746" s="24">
        <v>21</v>
      </c>
      <c r="I746" s="23">
        <v>0</v>
      </c>
      <c r="J746" s="24">
        <v>2</v>
      </c>
    </row>
    <row r="747" spans="1:10" ht="17.100000000000001" customHeight="1" x14ac:dyDescent="0.25">
      <c r="A747" s="19" t="s">
        <v>66</v>
      </c>
      <c r="C747" s="20" t="s">
        <v>433</v>
      </c>
      <c r="E747" s="23" t="s">
        <v>54</v>
      </c>
      <c r="F747" s="24" t="s">
        <v>54</v>
      </c>
      <c r="G747" s="23" t="s">
        <v>54</v>
      </c>
      <c r="H747" s="24" t="s">
        <v>54</v>
      </c>
      <c r="I747" s="23">
        <v>2</v>
      </c>
      <c r="J747" s="24">
        <v>0</v>
      </c>
    </row>
    <row r="748" spans="1:10" ht="17.100000000000001" customHeight="1" x14ac:dyDescent="0.25">
      <c r="A748" s="19" t="s">
        <v>67</v>
      </c>
      <c r="B748" s="25"/>
      <c r="C748" s="20" t="s">
        <v>434</v>
      </c>
      <c r="E748" s="23">
        <v>14</v>
      </c>
      <c r="F748" s="24">
        <v>21</v>
      </c>
      <c r="G748" s="23">
        <v>15</v>
      </c>
      <c r="H748" s="24">
        <v>21</v>
      </c>
      <c r="I748" s="23">
        <v>0</v>
      </c>
      <c r="J748" s="24">
        <v>2</v>
      </c>
    </row>
    <row r="749" spans="1:10" ht="17.100000000000001" customHeight="1" thickBot="1" x14ac:dyDescent="0.3">
      <c r="A749" s="19" t="s">
        <v>68</v>
      </c>
      <c r="B749" s="25"/>
      <c r="C749" s="20" t="s">
        <v>435</v>
      </c>
      <c r="E749" s="26">
        <v>18</v>
      </c>
      <c r="F749" s="27">
        <v>21</v>
      </c>
      <c r="G749" s="28">
        <v>16</v>
      </c>
      <c r="H749" s="29">
        <v>21</v>
      </c>
      <c r="I749" s="28">
        <v>0</v>
      </c>
      <c r="J749" s="29">
        <v>2</v>
      </c>
    </row>
    <row r="750" spans="1:10" ht="17.100000000000001" customHeight="1" thickBot="1" x14ac:dyDescent="0.3">
      <c r="A750" s="19" t="s">
        <v>69</v>
      </c>
      <c r="C750" s="152" t="s">
        <v>18</v>
      </c>
      <c r="D750" s="155"/>
      <c r="E750" s="155"/>
      <c r="F750" s="156"/>
      <c r="G750" s="12"/>
      <c r="H750" s="14"/>
      <c r="I750" s="30">
        <v>6</v>
      </c>
      <c r="J750" s="30">
        <v>12</v>
      </c>
    </row>
    <row r="751" spans="1:10" ht="17.100000000000001" customHeight="1" thickBot="1" x14ac:dyDescent="0.3">
      <c r="A751" s="19"/>
    </row>
    <row r="752" spans="1:10" ht="17.100000000000001" customHeight="1" thickBot="1" x14ac:dyDescent="0.3">
      <c r="A752" s="10" t="s">
        <v>47</v>
      </c>
      <c r="B752" s="11">
        <v>1</v>
      </c>
      <c r="C752" s="12"/>
      <c r="D752" s="13"/>
      <c r="E752" s="13"/>
      <c r="F752" s="10"/>
      <c r="G752" s="157">
        <v>44867</v>
      </c>
      <c r="H752" s="155"/>
      <c r="I752" s="155"/>
      <c r="J752" s="156"/>
    </row>
    <row r="753" spans="1:10" ht="17.100000000000001" customHeight="1" thickBot="1" x14ac:dyDescent="0.3">
      <c r="A753" s="14" t="s">
        <v>48</v>
      </c>
      <c r="B753" s="152" t="s">
        <v>21</v>
      </c>
      <c r="C753" s="155"/>
      <c r="D753" s="155"/>
      <c r="E753" s="156"/>
      <c r="F753" s="14"/>
      <c r="G753" s="152" t="s">
        <v>15</v>
      </c>
      <c r="H753" s="155"/>
      <c r="I753" s="155"/>
      <c r="J753" s="156"/>
    </row>
    <row r="754" spans="1:10" ht="17.100000000000001" customHeight="1" thickBot="1" x14ac:dyDescent="0.3">
      <c r="A754" s="15"/>
      <c r="B754" s="16" t="s">
        <v>49</v>
      </c>
      <c r="C754" s="12"/>
      <c r="D754" s="12"/>
      <c r="E754" s="12"/>
      <c r="F754" s="15"/>
      <c r="G754" s="16" t="s">
        <v>49</v>
      </c>
      <c r="H754" s="12"/>
      <c r="I754" s="12"/>
      <c r="J754" s="12"/>
    </row>
    <row r="755" spans="1:10" ht="17.100000000000001" customHeight="1" thickBot="1" x14ac:dyDescent="0.3">
      <c r="A755" s="12" t="s">
        <v>50</v>
      </c>
      <c r="B755" s="14" t="s">
        <v>51</v>
      </c>
      <c r="C755" s="152" t="s">
        <v>178</v>
      </c>
      <c r="D755" s="153"/>
      <c r="E755" s="154"/>
      <c r="F755" s="14"/>
      <c r="G755" s="14" t="s">
        <v>51</v>
      </c>
      <c r="H755" s="152" t="s">
        <v>377</v>
      </c>
      <c r="I755" s="153"/>
      <c r="J755" s="154"/>
    </row>
    <row r="756" spans="1:10" ht="17.100000000000001" customHeight="1" thickBot="1" x14ac:dyDescent="0.3">
      <c r="A756" s="14" t="s">
        <v>52</v>
      </c>
      <c r="B756" s="14" t="s">
        <v>53</v>
      </c>
      <c r="C756" s="152" t="s">
        <v>180</v>
      </c>
      <c r="D756" s="153"/>
      <c r="E756" s="154"/>
      <c r="F756" s="14" t="s">
        <v>52</v>
      </c>
      <c r="G756" s="14" t="s">
        <v>53</v>
      </c>
      <c r="H756" s="152" t="s">
        <v>123</v>
      </c>
      <c r="I756" s="153"/>
      <c r="J756" s="154"/>
    </row>
    <row r="757" spans="1:10" ht="17.100000000000001" customHeight="1" thickBot="1" x14ac:dyDescent="0.3">
      <c r="A757" s="12" t="s">
        <v>50</v>
      </c>
      <c r="B757" s="14" t="s">
        <v>54</v>
      </c>
      <c r="C757" s="152" t="s">
        <v>179</v>
      </c>
      <c r="D757" s="153"/>
      <c r="E757" s="154"/>
      <c r="F757" s="14"/>
      <c r="G757" s="14" t="s">
        <v>54</v>
      </c>
      <c r="H757" s="152" t="s">
        <v>303</v>
      </c>
      <c r="I757" s="153"/>
      <c r="J757" s="154"/>
    </row>
    <row r="758" spans="1:10" ht="17.100000000000001" customHeight="1" thickBot="1" x14ac:dyDescent="0.3">
      <c r="A758" s="12" t="s">
        <v>50</v>
      </c>
      <c r="B758" s="14" t="s">
        <v>51</v>
      </c>
      <c r="C758" s="152" t="s">
        <v>270</v>
      </c>
      <c r="D758" s="153"/>
      <c r="E758" s="154"/>
      <c r="F758" s="14"/>
      <c r="G758" s="14" t="s">
        <v>51</v>
      </c>
      <c r="H758" s="152" t="s">
        <v>304</v>
      </c>
      <c r="I758" s="153"/>
      <c r="J758" s="154"/>
    </row>
    <row r="759" spans="1:10" ht="17.100000000000001" customHeight="1" thickBot="1" x14ac:dyDescent="0.3">
      <c r="A759" s="14" t="s">
        <v>55</v>
      </c>
      <c r="B759" s="14" t="s">
        <v>53</v>
      </c>
      <c r="C759" s="152" t="s">
        <v>181</v>
      </c>
      <c r="D759" s="153"/>
      <c r="E759" s="154"/>
      <c r="F759" s="14" t="s">
        <v>55</v>
      </c>
      <c r="G759" s="14" t="s">
        <v>53</v>
      </c>
      <c r="H759" s="152" t="s">
        <v>225</v>
      </c>
      <c r="I759" s="153"/>
      <c r="J759" s="154"/>
    </row>
    <row r="760" spans="1:10" ht="17.100000000000001" customHeight="1" thickBot="1" x14ac:dyDescent="0.3">
      <c r="A760" s="12" t="s">
        <v>50</v>
      </c>
      <c r="B760" s="14" t="s">
        <v>54</v>
      </c>
      <c r="C760" s="152" t="s">
        <v>182</v>
      </c>
      <c r="D760" s="153"/>
      <c r="E760" s="154"/>
      <c r="F760" s="14"/>
      <c r="G760" s="14" t="s">
        <v>54</v>
      </c>
      <c r="H760" s="152" t="s">
        <v>125</v>
      </c>
      <c r="I760" s="153"/>
      <c r="J760" s="154"/>
    </row>
    <row r="761" spans="1:10" ht="17.100000000000001" customHeight="1" x14ac:dyDescent="0.25">
      <c r="A761" s="12" t="s">
        <v>50</v>
      </c>
      <c r="E761" s="17" t="s">
        <v>56</v>
      </c>
      <c r="F761" s="17"/>
      <c r="G761" s="17" t="s">
        <v>57</v>
      </c>
      <c r="H761" s="17"/>
      <c r="I761" s="17" t="s">
        <v>58</v>
      </c>
      <c r="J761" s="17"/>
    </row>
    <row r="762" spans="1:10" ht="17.100000000000001" customHeight="1" thickBot="1" x14ac:dyDescent="0.3">
      <c r="A762" s="12" t="s">
        <v>50</v>
      </c>
      <c r="E762" s="18" t="s">
        <v>48</v>
      </c>
      <c r="F762" s="18" t="s">
        <v>59</v>
      </c>
      <c r="G762" s="18" t="s">
        <v>48</v>
      </c>
      <c r="H762" s="18" t="s">
        <v>59</v>
      </c>
      <c r="I762" s="18" t="s">
        <v>48</v>
      </c>
      <c r="J762" s="18" t="s">
        <v>59</v>
      </c>
    </row>
    <row r="763" spans="1:10" ht="17.100000000000001" customHeight="1" x14ac:dyDescent="0.25">
      <c r="A763" s="19" t="s">
        <v>60</v>
      </c>
      <c r="C763" s="20" t="s">
        <v>436</v>
      </c>
      <c r="E763" s="21">
        <v>12</v>
      </c>
      <c r="F763" s="22">
        <v>21</v>
      </c>
      <c r="G763" s="21">
        <v>14</v>
      </c>
      <c r="H763" s="22">
        <v>21</v>
      </c>
      <c r="I763" s="21">
        <v>0</v>
      </c>
      <c r="J763" s="22">
        <v>2</v>
      </c>
    </row>
    <row r="764" spans="1:10" ht="17.100000000000001" customHeight="1" x14ac:dyDescent="0.25">
      <c r="A764" s="19" t="s">
        <v>61</v>
      </c>
      <c r="C764" s="20" t="s">
        <v>437</v>
      </c>
      <c r="E764" s="23">
        <v>11</v>
      </c>
      <c r="F764" s="24">
        <v>21</v>
      </c>
      <c r="G764" s="23">
        <v>7</v>
      </c>
      <c r="H764" s="24">
        <v>21</v>
      </c>
      <c r="I764" s="23">
        <v>0</v>
      </c>
      <c r="J764" s="24">
        <v>2</v>
      </c>
    </row>
    <row r="765" spans="1:10" ht="17.100000000000001" customHeight="1" x14ac:dyDescent="0.25">
      <c r="A765" s="19" t="s">
        <v>62</v>
      </c>
      <c r="C765" s="20" t="s">
        <v>438</v>
      </c>
      <c r="E765" s="23">
        <v>15</v>
      </c>
      <c r="F765" s="24">
        <v>21</v>
      </c>
      <c r="G765" s="23">
        <v>13</v>
      </c>
      <c r="H765" s="24">
        <v>21</v>
      </c>
      <c r="I765" s="23">
        <v>0</v>
      </c>
      <c r="J765" s="24">
        <v>2</v>
      </c>
    </row>
    <row r="766" spans="1:10" ht="17.100000000000001" customHeight="1" x14ac:dyDescent="0.25">
      <c r="A766" s="19" t="s">
        <v>63</v>
      </c>
      <c r="C766" s="20" t="s">
        <v>439</v>
      </c>
      <c r="E766" s="23">
        <v>5</v>
      </c>
      <c r="F766" s="24">
        <v>21</v>
      </c>
      <c r="G766" s="23">
        <v>7</v>
      </c>
      <c r="H766" s="24">
        <v>21</v>
      </c>
      <c r="I766" s="23">
        <v>0</v>
      </c>
      <c r="J766" s="24">
        <v>2</v>
      </c>
    </row>
    <row r="767" spans="1:10" ht="17.100000000000001" customHeight="1" x14ac:dyDescent="0.25">
      <c r="A767" s="19" t="s">
        <v>64</v>
      </c>
      <c r="C767" s="20" t="s">
        <v>440</v>
      </c>
      <c r="E767" s="23">
        <v>13</v>
      </c>
      <c r="F767" s="24">
        <v>21</v>
      </c>
      <c r="G767" s="23">
        <v>4</v>
      </c>
      <c r="H767" s="24">
        <v>21</v>
      </c>
      <c r="I767" s="23">
        <v>0</v>
      </c>
      <c r="J767" s="24">
        <v>2</v>
      </c>
    </row>
    <row r="768" spans="1:10" ht="17.100000000000001" customHeight="1" x14ac:dyDescent="0.25">
      <c r="A768" s="19" t="s">
        <v>65</v>
      </c>
      <c r="C768" s="20" t="s">
        <v>441</v>
      </c>
      <c r="E768" s="23">
        <v>13</v>
      </c>
      <c r="F768" s="24">
        <v>21</v>
      </c>
      <c r="G768" s="23">
        <v>6</v>
      </c>
      <c r="H768" s="24">
        <v>21</v>
      </c>
      <c r="I768" s="23">
        <v>0</v>
      </c>
      <c r="J768" s="24">
        <v>2</v>
      </c>
    </row>
    <row r="769" spans="1:10" ht="17.100000000000001" customHeight="1" x14ac:dyDescent="0.25">
      <c r="A769" s="19" t="s">
        <v>66</v>
      </c>
      <c r="C769" s="20" t="s">
        <v>442</v>
      </c>
      <c r="E769" s="23">
        <v>14</v>
      </c>
      <c r="F769" s="24">
        <v>21</v>
      </c>
      <c r="G769" s="23">
        <v>11</v>
      </c>
      <c r="H769" s="24">
        <v>21</v>
      </c>
      <c r="I769" s="23">
        <v>0</v>
      </c>
      <c r="J769" s="24">
        <v>2</v>
      </c>
    </row>
    <row r="770" spans="1:10" ht="17.100000000000001" customHeight="1" x14ac:dyDescent="0.25">
      <c r="A770" s="19" t="s">
        <v>67</v>
      </c>
      <c r="B770" s="25"/>
      <c r="C770" s="20" t="s">
        <v>443</v>
      </c>
      <c r="E770" s="23">
        <v>14</v>
      </c>
      <c r="F770" s="24">
        <v>21</v>
      </c>
      <c r="G770" s="23">
        <v>17</v>
      </c>
      <c r="H770" s="24">
        <v>21</v>
      </c>
      <c r="I770" s="23">
        <v>0</v>
      </c>
      <c r="J770" s="24">
        <v>2</v>
      </c>
    </row>
    <row r="771" spans="1:10" ht="17.100000000000001" customHeight="1" thickBot="1" x14ac:dyDescent="0.3">
      <c r="A771" s="19" t="s">
        <v>68</v>
      </c>
      <c r="B771" s="25"/>
      <c r="C771" s="20" t="s">
        <v>444</v>
      </c>
      <c r="E771" s="26">
        <v>13</v>
      </c>
      <c r="F771" s="27">
        <v>21</v>
      </c>
      <c r="G771" s="28">
        <v>12</v>
      </c>
      <c r="H771" s="29">
        <v>21</v>
      </c>
      <c r="I771" s="28">
        <v>0</v>
      </c>
      <c r="J771" s="29">
        <v>2</v>
      </c>
    </row>
    <row r="772" spans="1:10" ht="17.100000000000001" customHeight="1" thickBot="1" x14ac:dyDescent="0.3">
      <c r="A772" s="19" t="s">
        <v>69</v>
      </c>
      <c r="C772" s="152" t="s">
        <v>15</v>
      </c>
      <c r="D772" s="155"/>
      <c r="E772" s="155"/>
      <c r="F772" s="156"/>
      <c r="G772" s="12"/>
      <c r="H772" s="14"/>
      <c r="I772" s="30">
        <v>0</v>
      </c>
      <c r="J772" s="30">
        <v>18</v>
      </c>
    </row>
    <row r="773" spans="1:10" ht="17.100000000000001" customHeight="1" thickBot="1" x14ac:dyDescent="0.3">
      <c r="A773" s="19"/>
    </row>
    <row r="774" spans="1:10" ht="17.100000000000001" customHeight="1" thickBot="1" x14ac:dyDescent="0.3">
      <c r="A774" s="10" t="s">
        <v>47</v>
      </c>
      <c r="B774" s="11">
        <v>1</v>
      </c>
      <c r="C774" s="12"/>
      <c r="D774" s="13"/>
      <c r="E774" s="13"/>
      <c r="F774" s="10"/>
      <c r="G774" s="152"/>
      <c r="H774" s="155"/>
      <c r="I774" s="155"/>
      <c r="J774" s="156"/>
    </row>
    <row r="775" spans="1:10" ht="17.100000000000001" customHeight="1" thickBot="1" x14ac:dyDescent="0.3">
      <c r="A775" s="14" t="s">
        <v>48</v>
      </c>
      <c r="B775" s="152" t="s">
        <v>20</v>
      </c>
      <c r="C775" s="155"/>
      <c r="D775" s="155"/>
      <c r="E775" s="156"/>
      <c r="F775" s="14"/>
      <c r="G775" s="152" t="s">
        <v>22</v>
      </c>
      <c r="H775" s="155"/>
      <c r="I775" s="155"/>
      <c r="J775" s="156"/>
    </row>
    <row r="776" spans="1:10" ht="17.100000000000001" customHeight="1" thickBot="1" x14ac:dyDescent="0.3">
      <c r="A776" s="15"/>
      <c r="B776" s="16" t="s">
        <v>49</v>
      </c>
      <c r="C776" s="12"/>
      <c r="D776" s="12"/>
      <c r="E776" s="12"/>
      <c r="F776" s="15"/>
      <c r="G776" s="16" t="s">
        <v>49</v>
      </c>
      <c r="H776" s="12"/>
      <c r="I776" s="12"/>
      <c r="J776" s="12"/>
    </row>
    <row r="777" spans="1:10" ht="17.100000000000001" customHeight="1" thickBot="1" x14ac:dyDescent="0.3">
      <c r="A777" s="12" t="s">
        <v>50</v>
      </c>
      <c r="B777" s="14" t="s">
        <v>51</v>
      </c>
      <c r="C777" s="152"/>
      <c r="D777" s="153"/>
      <c r="E777" s="154"/>
      <c r="F777" s="14"/>
      <c r="G777" s="14" t="s">
        <v>51</v>
      </c>
      <c r="H777" s="152"/>
      <c r="I777" s="153"/>
      <c r="J777" s="154"/>
    </row>
    <row r="778" spans="1:10" ht="17.100000000000001" customHeight="1" thickBot="1" x14ac:dyDescent="0.3">
      <c r="A778" s="14" t="s">
        <v>52</v>
      </c>
      <c r="B778" s="14" t="s">
        <v>53</v>
      </c>
      <c r="C778" s="152"/>
      <c r="D778" s="153"/>
      <c r="E778" s="154"/>
      <c r="F778" s="14" t="s">
        <v>52</v>
      </c>
      <c r="G778" s="14" t="s">
        <v>53</v>
      </c>
      <c r="H778" s="152"/>
      <c r="I778" s="153"/>
      <c r="J778" s="154"/>
    </row>
    <row r="779" spans="1:10" ht="17.100000000000001" customHeight="1" thickBot="1" x14ac:dyDescent="0.3">
      <c r="A779" s="12" t="s">
        <v>50</v>
      </c>
      <c r="B779" s="14" t="s">
        <v>54</v>
      </c>
      <c r="C779" s="152"/>
      <c r="D779" s="153"/>
      <c r="E779" s="154"/>
      <c r="F779" s="14"/>
      <c r="G779" s="14" t="s">
        <v>54</v>
      </c>
      <c r="H779" s="152"/>
      <c r="I779" s="153"/>
      <c r="J779" s="154"/>
    </row>
    <row r="780" spans="1:10" ht="17.100000000000001" customHeight="1" thickBot="1" x14ac:dyDescent="0.3">
      <c r="A780" s="12" t="s">
        <v>50</v>
      </c>
      <c r="B780" s="14" t="s">
        <v>51</v>
      </c>
      <c r="C780" s="152"/>
      <c r="D780" s="153"/>
      <c r="E780" s="154"/>
      <c r="F780" s="14"/>
      <c r="G780" s="14" t="s">
        <v>51</v>
      </c>
      <c r="H780" s="152"/>
      <c r="I780" s="153"/>
      <c r="J780" s="154"/>
    </row>
    <row r="781" spans="1:10" ht="17.100000000000001" customHeight="1" thickBot="1" x14ac:dyDescent="0.3">
      <c r="A781" s="14" t="s">
        <v>55</v>
      </c>
      <c r="B781" s="14" t="s">
        <v>53</v>
      </c>
      <c r="C781" s="152"/>
      <c r="D781" s="153"/>
      <c r="E781" s="154"/>
      <c r="F781" s="14" t="s">
        <v>55</v>
      </c>
      <c r="G781" s="14" t="s">
        <v>53</v>
      </c>
      <c r="H781" s="152"/>
      <c r="I781" s="153"/>
      <c r="J781" s="154"/>
    </row>
    <row r="782" spans="1:10" ht="17.100000000000001" customHeight="1" thickBot="1" x14ac:dyDescent="0.3">
      <c r="A782" s="12" t="s">
        <v>50</v>
      </c>
      <c r="B782" s="14" t="s">
        <v>54</v>
      </c>
      <c r="C782" s="152"/>
      <c r="D782" s="153"/>
      <c r="E782" s="154"/>
      <c r="F782" s="14"/>
      <c r="G782" s="14" t="s">
        <v>54</v>
      </c>
      <c r="H782" s="152"/>
      <c r="I782" s="153"/>
      <c r="J782" s="154"/>
    </row>
    <row r="783" spans="1:10" ht="17.100000000000001" customHeight="1" x14ac:dyDescent="0.25">
      <c r="A783" s="12" t="s">
        <v>50</v>
      </c>
      <c r="E783" s="17" t="s">
        <v>56</v>
      </c>
      <c r="F783" s="17"/>
      <c r="G783" s="17" t="s">
        <v>57</v>
      </c>
      <c r="H783" s="17"/>
      <c r="I783" s="17" t="s">
        <v>58</v>
      </c>
      <c r="J783" s="17"/>
    </row>
    <row r="784" spans="1:10" ht="17.100000000000001" customHeight="1" thickBot="1" x14ac:dyDescent="0.3">
      <c r="A784" s="12" t="s">
        <v>50</v>
      </c>
      <c r="E784" s="18" t="s">
        <v>48</v>
      </c>
      <c r="F784" s="18" t="s">
        <v>59</v>
      </c>
      <c r="G784" s="18" t="s">
        <v>48</v>
      </c>
      <c r="H784" s="18" t="s">
        <v>59</v>
      </c>
      <c r="I784" s="18" t="s">
        <v>48</v>
      </c>
      <c r="J784" s="18" t="s">
        <v>59</v>
      </c>
    </row>
    <row r="785" spans="1:10" ht="17.100000000000001" customHeight="1" x14ac:dyDescent="0.25">
      <c r="A785" s="19" t="s">
        <v>60</v>
      </c>
      <c r="C785" s="20"/>
      <c r="E785" s="21"/>
      <c r="F785" s="22"/>
      <c r="G785" s="21"/>
      <c r="H785" s="22"/>
      <c r="I785" s="21"/>
      <c r="J785" s="22"/>
    </row>
    <row r="786" spans="1:10" ht="17.100000000000001" customHeight="1" x14ac:dyDescent="0.25">
      <c r="A786" s="19" t="s">
        <v>61</v>
      </c>
      <c r="C786" s="20"/>
      <c r="E786" s="23"/>
      <c r="F786" s="24"/>
      <c r="G786" s="23"/>
      <c r="H786" s="24"/>
      <c r="I786" s="23"/>
      <c r="J786" s="24"/>
    </row>
    <row r="787" spans="1:10" ht="17.100000000000001" customHeight="1" x14ac:dyDescent="0.25">
      <c r="A787" s="19" t="s">
        <v>62</v>
      </c>
      <c r="C787" s="20"/>
      <c r="E787" s="23"/>
      <c r="F787" s="24"/>
      <c r="G787" s="23"/>
      <c r="H787" s="24"/>
      <c r="I787" s="23"/>
      <c r="J787" s="24"/>
    </row>
    <row r="788" spans="1:10" ht="17.100000000000001" customHeight="1" x14ac:dyDescent="0.25">
      <c r="A788" s="19" t="s">
        <v>63</v>
      </c>
      <c r="C788" s="20"/>
      <c r="E788" s="23"/>
      <c r="F788" s="24"/>
      <c r="G788" s="23"/>
      <c r="H788" s="24"/>
      <c r="I788" s="23"/>
      <c r="J788" s="24"/>
    </row>
    <row r="789" spans="1:10" ht="17.100000000000001" customHeight="1" x14ac:dyDescent="0.25">
      <c r="A789" s="19" t="s">
        <v>64</v>
      </c>
      <c r="C789" s="20"/>
      <c r="E789" s="23"/>
      <c r="F789" s="24"/>
      <c r="G789" s="23"/>
      <c r="H789" s="24"/>
      <c r="I789" s="23"/>
      <c r="J789" s="24"/>
    </row>
    <row r="790" spans="1:10" ht="17.100000000000001" customHeight="1" x14ac:dyDescent="0.25">
      <c r="A790" s="19" t="s">
        <v>65</v>
      </c>
      <c r="C790" s="20"/>
      <c r="E790" s="23"/>
      <c r="F790" s="24"/>
      <c r="G790" s="23"/>
      <c r="H790" s="24"/>
      <c r="I790" s="23"/>
      <c r="J790" s="24"/>
    </row>
    <row r="791" spans="1:10" ht="17.100000000000001" customHeight="1" x14ac:dyDescent="0.25">
      <c r="A791" s="19" t="s">
        <v>66</v>
      </c>
      <c r="C791" s="20"/>
      <c r="E791" s="23"/>
      <c r="F791" s="24"/>
      <c r="G791" s="23"/>
      <c r="H791" s="24"/>
      <c r="I791" s="23"/>
      <c r="J791" s="24"/>
    </row>
    <row r="792" spans="1:10" ht="17.100000000000001" customHeight="1" x14ac:dyDescent="0.25">
      <c r="A792" s="19" t="s">
        <v>67</v>
      </c>
      <c r="B792" s="25"/>
      <c r="C792" s="20"/>
      <c r="E792" s="23"/>
      <c r="F792" s="24"/>
      <c r="G792" s="23"/>
      <c r="H792" s="24"/>
      <c r="I792" s="23"/>
      <c r="J792" s="24"/>
    </row>
    <row r="793" spans="1:10" ht="17.100000000000001" customHeight="1" thickBot="1" x14ac:dyDescent="0.3">
      <c r="A793" s="19" t="s">
        <v>68</v>
      </c>
      <c r="B793" s="25"/>
      <c r="C793" s="20"/>
      <c r="E793" s="26"/>
      <c r="F793" s="27"/>
      <c r="G793" s="28"/>
      <c r="H793" s="29"/>
      <c r="I793" s="28"/>
      <c r="J793" s="29"/>
    </row>
    <row r="794" spans="1:10" ht="17.100000000000001" customHeight="1" thickBot="1" x14ac:dyDescent="0.3">
      <c r="A794" s="19" t="s">
        <v>69</v>
      </c>
      <c r="C794" s="152"/>
      <c r="D794" s="155"/>
      <c r="E794" s="155"/>
      <c r="F794" s="156"/>
      <c r="G794" s="12"/>
      <c r="H794" s="14"/>
      <c r="I794" s="30"/>
      <c r="J794" s="30"/>
    </row>
    <row r="795" spans="1:10" ht="17.100000000000001" customHeight="1" thickBot="1" x14ac:dyDescent="0.3">
      <c r="A795" s="19"/>
    </row>
    <row r="796" spans="1:10" ht="17.100000000000001" customHeight="1" thickBot="1" x14ac:dyDescent="0.3">
      <c r="A796" s="10" t="s">
        <v>47</v>
      </c>
      <c r="B796" s="11">
        <v>1</v>
      </c>
      <c r="C796" s="12"/>
      <c r="D796" s="13"/>
      <c r="E796" s="13"/>
      <c r="F796" s="10"/>
      <c r="G796" s="152"/>
      <c r="H796" s="155"/>
      <c r="I796" s="155"/>
      <c r="J796" s="156"/>
    </row>
    <row r="797" spans="1:10" ht="17.100000000000001" customHeight="1" thickBot="1" x14ac:dyDescent="0.3">
      <c r="A797" s="14" t="s">
        <v>48</v>
      </c>
      <c r="B797" s="152" t="s">
        <v>20</v>
      </c>
      <c r="C797" s="155"/>
      <c r="D797" s="155"/>
      <c r="E797" s="156"/>
      <c r="F797" s="14"/>
      <c r="G797" s="152" t="s">
        <v>16</v>
      </c>
      <c r="H797" s="155"/>
      <c r="I797" s="155"/>
      <c r="J797" s="156"/>
    </row>
    <row r="798" spans="1:10" ht="17.100000000000001" customHeight="1" thickBot="1" x14ac:dyDescent="0.3">
      <c r="A798" s="15"/>
      <c r="B798" s="16" t="s">
        <v>49</v>
      </c>
      <c r="C798" s="12"/>
      <c r="D798" s="12"/>
      <c r="E798" s="12"/>
      <c r="F798" s="15"/>
      <c r="G798" s="16" t="s">
        <v>49</v>
      </c>
      <c r="H798" s="12"/>
      <c r="I798" s="12"/>
      <c r="J798" s="12"/>
    </row>
    <row r="799" spans="1:10" ht="17.100000000000001" customHeight="1" thickBot="1" x14ac:dyDescent="0.3">
      <c r="A799" s="12" t="s">
        <v>50</v>
      </c>
      <c r="B799" s="14" t="s">
        <v>51</v>
      </c>
      <c r="C799" s="152"/>
      <c r="D799" s="153"/>
      <c r="E799" s="154"/>
      <c r="F799" s="14"/>
      <c r="G799" s="14" t="s">
        <v>51</v>
      </c>
      <c r="H799" s="152"/>
      <c r="I799" s="153"/>
      <c r="J799" s="154"/>
    </row>
    <row r="800" spans="1:10" ht="17.100000000000001" customHeight="1" thickBot="1" x14ac:dyDescent="0.3">
      <c r="A800" s="14" t="s">
        <v>52</v>
      </c>
      <c r="B800" s="14" t="s">
        <v>53</v>
      </c>
      <c r="C800" s="152"/>
      <c r="D800" s="153"/>
      <c r="E800" s="154"/>
      <c r="F800" s="14" t="s">
        <v>52</v>
      </c>
      <c r="G800" s="14" t="s">
        <v>53</v>
      </c>
      <c r="H800" s="152"/>
      <c r="I800" s="153"/>
      <c r="J800" s="154"/>
    </row>
    <row r="801" spans="1:10" ht="17.100000000000001" customHeight="1" thickBot="1" x14ac:dyDescent="0.3">
      <c r="A801" s="12" t="s">
        <v>50</v>
      </c>
      <c r="B801" s="14" t="s">
        <v>54</v>
      </c>
      <c r="C801" s="152"/>
      <c r="D801" s="153"/>
      <c r="E801" s="154"/>
      <c r="F801" s="14"/>
      <c r="G801" s="14" t="s">
        <v>54</v>
      </c>
      <c r="H801" s="152"/>
      <c r="I801" s="153"/>
      <c r="J801" s="154"/>
    </row>
    <row r="802" spans="1:10" ht="17.100000000000001" customHeight="1" thickBot="1" x14ac:dyDescent="0.3">
      <c r="A802" s="12" t="s">
        <v>50</v>
      </c>
      <c r="B802" s="14" t="s">
        <v>51</v>
      </c>
      <c r="C802" s="152"/>
      <c r="D802" s="153"/>
      <c r="E802" s="154"/>
      <c r="F802" s="14"/>
      <c r="G802" s="14" t="s">
        <v>51</v>
      </c>
      <c r="H802" s="152"/>
      <c r="I802" s="153"/>
      <c r="J802" s="154"/>
    </row>
    <row r="803" spans="1:10" ht="17.100000000000001" customHeight="1" thickBot="1" x14ac:dyDescent="0.3">
      <c r="A803" s="14" t="s">
        <v>55</v>
      </c>
      <c r="B803" s="14" t="s">
        <v>53</v>
      </c>
      <c r="C803" s="152"/>
      <c r="D803" s="153"/>
      <c r="E803" s="154"/>
      <c r="F803" s="14" t="s">
        <v>55</v>
      </c>
      <c r="G803" s="14" t="s">
        <v>53</v>
      </c>
      <c r="H803" s="152"/>
      <c r="I803" s="153"/>
      <c r="J803" s="154"/>
    </row>
    <row r="804" spans="1:10" ht="17.100000000000001" customHeight="1" thickBot="1" x14ac:dyDescent="0.3">
      <c r="A804" s="12" t="s">
        <v>50</v>
      </c>
      <c r="B804" s="14" t="s">
        <v>54</v>
      </c>
      <c r="C804" s="152"/>
      <c r="D804" s="153"/>
      <c r="E804" s="154"/>
      <c r="F804" s="14"/>
      <c r="G804" s="14" t="s">
        <v>54</v>
      </c>
      <c r="H804" s="152"/>
      <c r="I804" s="153"/>
      <c r="J804" s="154"/>
    </row>
    <row r="805" spans="1:10" ht="17.100000000000001" customHeight="1" x14ac:dyDescent="0.25">
      <c r="A805" s="12" t="s">
        <v>50</v>
      </c>
      <c r="E805" s="17" t="s">
        <v>56</v>
      </c>
      <c r="F805" s="17"/>
      <c r="G805" s="17" t="s">
        <v>57</v>
      </c>
      <c r="H805" s="17"/>
      <c r="I805" s="17" t="s">
        <v>58</v>
      </c>
      <c r="J805" s="17"/>
    </row>
    <row r="806" spans="1:10" ht="17.100000000000001" customHeight="1" thickBot="1" x14ac:dyDescent="0.3">
      <c r="A806" s="12" t="s">
        <v>50</v>
      </c>
      <c r="E806" s="18" t="s">
        <v>48</v>
      </c>
      <c r="F806" s="18" t="s">
        <v>59</v>
      </c>
      <c r="G806" s="18" t="s">
        <v>48</v>
      </c>
      <c r="H806" s="18" t="s">
        <v>59</v>
      </c>
      <c r="I806" s="18" t="s">
        <v>48</v>
      </c>
      <c r="J806" s="18" t="s">
        <v>59</v>
      </c>
    </row>
    <row r="807" spans="1:10" ht="17.100000000000001" customHeight="1" x14ac:dyDescent="0.25">
      <c r="A807" s="19" t="s">
        <v>60</v>
      </c>
      <c r="C807" s="20"/>
      <c r="E807" s="21"/>
      <c r="F807" s="22"/>
      <c r="G807" s="21"/>
      <c r="H807" s="22"/>
      <c r="I807" s="21"/>
      <c r="J807" s="22"/>
    </row>
    <row r="808" spans="1:10" ht="17.100000000000001" customHeight="1" x14ac:dyDescent="0.25">
      <c r="A808" s="19" t="s">
        <v>61</v>
      </c>
      <c r="C808" s="20"/>
      <c r="E808" s="23"/>
      <c r="F808" s="24"/>
      <c r="G808" s="23"/>
      <c r="H808" s="24"/>
      <c r="I808" s="23"/>
      <c r="J808" s="24"/>
    </row>
    <row r="809" spans="1:10" ht="17.100000000000001" customHeight="1" x14ac:dyDescent="0.25">
      <c r="A809" s="19" t="s">
        <v>62</v>
      </c>
      <c r="C809" s="20"/>
      <c r="E809" s="23"/>
      <c r="F809" s="24"/>
      <c r="G809" s="23"/>
      <c r="H809" s="24"/>
      <c r="I809" s="23"/>
      <c r="J809" s="24"/>
    </row>
    <row r="810" spans="1:10" ht="17.100000000000001" customHeight="1" x14ac:dyDescent="0.25">
      <c r="A810" s="19" t="s">
        <v>63</v>
      </c>
      <c r="C810" s="20"/>
      <c r="E810" s="23"/>
      <c r="F810" s="24"/>
      <c r="G810" s="23"/>
      <c r="H810" s="24"/>
      <c r="I810" s="23"/>
      <c r="J810" s="24"/>
    </row>
    <row r="811" spans="1:10" ht="17.100000000000001" customHeight="1" x14ac:dyDescent="0.25">
      <c r="A811" s="19" t="s">
        <v>64</v>
      </c>
      <c r="C811" s="20"/>
      <c r="E811" s="23"/>
      <c r="F811" s="24"/>
      <c r="G811" s="23"/>
      <c r="H811" s="24"/>
      <c r="I811" s="23"/>
      <c r="J811" s="24"/>
    </row>
    <row r="812" spans="1:10" ht="17.100000000000001" customHeight="1" x14ac:dyDescent="0.25">
      <c r="A812" s="19" t="s">
        <v>65</v>
      </c>
      <c r="C812" s="20"/>
      <c r="E812" s="23"/>
      <c r="F812" s="24"/>
      <c r="G812" s="23"/>
      <c r="H812" s="24"/>
      <c r="I812" s="23"/>
      <c r="J812" s="24"/>
    </row>
    <row r="813" spans="1:10" ht="17.100000000000001" customHeight="1" x14ac:dyDescent="0.25">
      <c r="A813" s="19" t="s">
        <v>66</v>
      </c>
      <c r="C813" s="20"/>
      <c r="E813" s="23"/>
      <c r="F813" s="24"/>
      <c r="G813" s="23"/>
      <c r="H813" s="24"/>
      <c r="I813" s="23"/>
      <c r="J813" s="24"/>
    </row>
    <row r="814" spans="1:10" ht="17.100000000000001" customHeight="1" x14ac:dyDescent="0.25">
      <c r="A814" s="19" t="s">
        <v>67</v>
      </c>
      <c r="B814" s="25"/>
      <c r="C814" s="20"/>
      <c r="E814" s="23"/>
      <c r="F814" s="24"/>
      <c r="G814" s="23"/>
      <c r="H814" s="24"/>
      <c r="I814" s="23"/>
      <c r="J814" s="24"/>
    </row>
    <row r="815" spans="1:10" ht="17.100000000000001" customHeight="1" thickBot="1" x14ac:dyDescent="0.3">
      <c r="A815" s="19" t="s">
        <v>68</v>
      </c>
      <c r="B815" s="25"/>
      <c r="C815" s="20"/>
      <c r="E815" s="26"/>
      <c r="F815" s="27"/>
      <c r="G815" s="28"/>
      <c r="H815" s="29"/>
      <c r="I815" s="28"/>
      <c r="J815" s="29"/>
    </row>
    <row r="816" spans="1:10" ht="17.100000000000001" customHeight="1" thickBot="1" x14ac:dyDescent="0.3">
      <c r="A816" s="19" t="s">
        <v>69</v>
      </c>
      <c r="C816" s="152"/>
      <c r="D816" s="155"/>
      <c r="E816" s="155"/>
      <c r="F816" s="156"/>
      <c r="G816" s="12"/>
      <c r="H816" s="14"/>
      <c r="I816" s="30"/>
      <c r="J816" s="30"/>
    </row>
    <row r="817" spans="1:10" ht="17.100000000000001" customHeight="1" thickBot="1" x14ac:dyDescent="0.3">
      <c r="A817" s="19"/>
    </row>
    <row r="818" spans="1:10" ht="17.100000000000001" customHeight="1" thickBot="1" x14ac:dyDescent="0.3">
      <c r="A818" s="10" t="s">
        <v>47</v>
      </c>
      <c r="B818" s="11">
        <v>1</v>
      </c>
      <c r="C818" s="12"/>
      <c r="D818" s="13"/>
      <c r="E818" s="13"/>
      <c r="F818" s="10"/>
      <c r="G818" s="157">
        <v>45040</v>
      </c>
      <c r="H818" s="155"/>
      <c r="I818" s="155"/>
      <c r="J818" s="156"/>
    </row>
    <row r="819" spans="1:10" ht="17.100000000000001" customHeight="1" thickBot="1" x14ac:dyDescent="0.3">
      <c r="A819" s="14" t="s">
        <v>48</v>
      </c>
      <c r="B819" s="152" t="s">
        <v>20</v>
      </c>
      <c r="C819" s="155"/>
      <c r="D819" s="155"/>
      <c r="E819" s="156"/>
      <c r="F819" s="14"/>
      <c r="G819" s="152" t="s">
        <v>17</v>
      </c>
      <c r="H819" s="155"/>
      <c r="I819" s="155"/>
      <c r="J819" s="156"/>
    </row>
    <row r="820" spans="1:10" ht="17.100000000000001" customHeight="1" thickBot="1" x14ac:dyDescent="0.3">
      <c r="A820" s="15"/>
      <c r="B820" s="16" t="s">
        <v>49</v>
      </c>
      <c r="C820" s="12"/>
      <c r="D820" s="12"/>
      <c r="E820" s="12"/>
      <c r="F820" s="15"/>
      <c r="G820" s="16" t="s">
        <v>49</v>
      </c>
      <c r="H820" s="12"/>
      <c r="I820" s="12"/>
      <c r="J820" s="12"/>
    </row>
    <row r="821" spans="1:10" ht="17.100000000000001" customHeight="1" thickBot="1" x14ac:dyDescent="0.3">
      <c r="A821" s="12" t="s">
        <v>50</v>
      </c>
      <c r="B821" s="14" t="s">
        <v>51</v>
      </c>
      <c r="C821" s="152" t="s">
        <v>194</v>
      </c>
      <c r="D821" s="153"/>
      <c r="E821" s="154"/>
      <c r="F821" s="14"/>
      <c r="G821" s="14" t="s">
        <v>51</v>
      </c>
      <c r="H821" s="152" t="s">
        <v>71</v>
      </c>
      <c r="I821" s="153"/>
      <c r="J821" s="154"/>
    </row>
    <row r="822" spans="1:10" ht="17.100000000000001" customHeight="1" thickBot="1" x14ac:dyDescent="0.3">
      <c r="A822" s="14" t="s">
        <v>52</v>
      </c>
      <c r="B822" s="14" t="s">
        <v>53</v>
      </c>
      <c r="C822" s="152" t="s">
        <v>196</v>
      </c>
      <c r="D822" s="153"/>
      <c r="E822" s="154"/>
      <c r="F822" s="14" t="s">
        <v>52</v>
      </c>
      <c r="G822" s="14" t="s">
        <v>53</v>
      </c>
      <c r="H822" s="152" t="s">
        <v>73</v>
      </c>
      <c r="I822" s="153"/>
      <c r="J822" s="154"/>
    </row>
    <row r="823" spans="1:10" ht="17.100000000000001" customHeight="1" thickBot="1" x14ac:dyDescent="0.3">
      <c r="A823" s="12" t="s">
        <v>50</v>
      </c>
      <c r="B823" s="14" t="s">
        <v>54</v>
      </c>
      <c r="C823" s="152" t="s">
        <v>445</v>
      </c>
      <c r="D823" s="153"/>
      <c r="E823" s="154"/>
      <c r="F823" s="14"/>
      <c r="G823" s="14" t="s">
        <v>54</v>
      </c>
      <c r="H823" s="152" t="s">
        <v>268</v>
      </c>
      <c r="I823" s="153"/>
      <c r="J823" s="154"/>
    </row>
    <row r="824" spans="1:10" ht="17.100000000000001" customHeight="1" thickBot="1" x14ac:dyDescent="0.3">
      <c r="A824" s="12" t="s">
        <v>50</v>
      </c>
      <c r="B824" s="14" t="s">
        <v>51</v>
      </c>
      <c r="C824" s="152" t="s">
        <v>200</v>
      </c>
      <c r="D824" s="153"/>
      <c r="E824" s="154"/>
      <c r="F824" s="14"/>
      <c r="G824" s="14" t="s">
        <v>51</v>
      </c>
      <c r="H824" s="152" t="s">
        <v>77</v>
      </c>
      <c r="I824" s="153"/>
      <c r="J824" s="154"/>
    </row>
    <row r="825" spans="1:10" ht="17.100000000000001" customHeight="1" thickBot="1" x14ac:dyDescent="0.3">
      <c r="A825" s="14" t="s">
        <v>55</v>
      </c>
      <c r="B825" s="14" t="s">
        <v>53</v>
      </c>
      <c r="C825" s="152" t="s">
        <v>198</v>
      </c>
      <c r="D825" s="153"/>
      <c r="E825" s="154"/>
      <c r="F825" s="14" t="s">
        <v>55</v>
      </c>
      <c r="G825" s="14" t="s">
        <v>53</v>
      </c>
      <c r="H825" s="152" t="s">
        <v>236</v>
      </c>
      <c r="I825" s="153"/>
      <c r="J825" s="154"/>
    </row>
    <row r="826" spans="1:10" ht="17.100000000000001" customHeight="1" thickBot="1" x14ac:dyDescent="0.3">
      <c r="A826" s="12" t="s">
        <v>50</v>
      </c>
      <c r="B826" s="14" t="s">
        <v>54</v>
      </c>
      <c r="C826" s="152" t="s">
        <v>446</v>
      </c>
      <c r="D826" s="153"/>
      <c r="E826" s="154"/>
      <c r="F826" s="14"/>
      <c r="G826" s="14" t="s">
        <v>54</v>
      </c>
      <c r="H826" s="152" t="s">
        <v>93</v>
      </c>
      <c r="I826" s="153"/>
      <c r="J826" s="154"/>
    </row>
    <row r="827" spans="1:10" ht="17.100000000000001" customHeight="1" x14ac:dyDescent="0.25">
      <c r="A827" s="12" t="s">
        <v>50</v>
      </c>
      <c r="E827" s="17" t="s">
        <v>56</v>
      </c>
      <c r="F827" s="17"/>
      <c r="G827" s="17" t="s">
        <v>57</v>
      </c>
      <c r="H827" s="17"/>
      <c r="I827" s="17" t="s">
        <v>58</v>
      </c>
      <c r="J827" s="17"/>
    </row>
    <row r="828" spans="1:10" ht="17.100000000000001" customHeight="1" thickBot="1" x14ac:dyDescent="0.3">
      <c r="A828" s="12" t="s">
        <v>50</v>
      </c>
      <c r="E828" s="18" t="s">
        <v>48</v>
      </c>
      <c r="F828" s="18" t="s">
        <v>59</v>
      </c>
      <c r="G828" s="18" t="s">
        <v>48</v>
      </c>
      <c r="H828" s="18" t="s">
        <v>59</v>
      </c>
      <c r="I828" s="18" t="s">
        <v>48</v>
      </c>
      <c r="J828" s="18" t="s">
        <v>59</v>
      </c>
    </row>
    <row r="829" spans="1:10" ht="17.100000000000001" customHeight="1" x14ac:dyDescent="0.25">
      <c r="A829" s="19" t="s">
        <v>60</v>
      </c>
      <c r="C829" s="20" t="s">
        <v>447</v>
      </c>
      <c r="E829" s="21">
        <v>21</v>
      </c>
      <c r="F829" s="22">
        <v>19</v>
      </c>
      <c r="G829" s="21">
        <v>21</v>
      </c>
      <c r="H829" s="22">
        <v>19</v>
      </c>
      <c r="I829" s="21">
        <v>2</v>
      </c>
      <c r="J829" s="22">
        <v>0</v>
      </c>
    </row>
    <row r="830" spans="1:10" ht="17.100000000000001" customHeight="1" x14ac:dyDescent="0.25">
      <c r="A830" s="19" t="s">
        <v>61</v>
      </c>
      <c r="C830" s="20" t="s">
        <v>448</v>
      </c>
      <c r="E830" s="23">
        <v>15</v>
      </c>
      <c r="F830" s="24">
        <v>21</v>
      </c>
      <c r="G830" s="23">
        <v>13</v>
      </c>
      <c r="H830" s="24">
        <v>21</v>
      </c>
      <c r="I830" s="23">
        <v>0</v>
      </c>
      <c r="J830" s="24">
        <v>2</v>
      </c>
    </row>
    <row r="831" spans="1:10" ht="17.100000000000001" customHeight="1" x14ac:dyDescent="0.25">
      <c r="A831" s="19" t="s">
        <v>62</v>
      </c>
      <c r="C831" s="20" t="s">
        <v>449</v>
      </c>
      <c r="E831" s="23">
        <v>10</v>
      </c>
      <c r="F831" s="24">
        <v>21</v>
      </c>
      <c r="G831" s="23">
        <v>14</v>
      </c>
      <c r="H831" s="24">
        <v>21</v>
      </c>
      <c r="I831" s="23">
        <v>0</v>
      </c>
      <c r="J831" s="24">
        <v>2</v>
      </c>
    </row>
    <row r="832" spans="1:10" ht="17.100000000000001" customHeight="1" x14ac:dyDescent="0.25">
      <c r="A832" s="19" t="s">
        <v>63</v>
      </c>
      <c r="C832" s="20" t="s">
        <v>450</v>
      </c>
      <c r="E832" s="23">
        <v>15</v>
      </c>
      <c r="F832" s="24">
        <v>21</v>
      </c>
      <c r="G832" s="23">
        <v>21</v>
      </c>
      <c r="H832" s="24">
        <v>15</v>
      </c>
      <c r="I832" s="23">
        <v>1</v>
      </c>
      <c r="J832" s="24">
        <v>1</v>
      </c>
    </row>
    <row r="833" spans="1:10" ht="17.100000000000001" customHeight="1" x14ac:dyDescent="0.25">
      <c r="A833" s="19" t="s">
        <v>64</v>
      </c>
      <c r="C833" s="20" t="s">
        <v>451</v>
      </c>
      <c r="E833" s="23">
        <v>18</v>
      </c>
      <c r="F833" s="24">
        <v>21</v>
      </c>
      <c r="G833" s="23">
        <v>17</v>
      </c>
      <c r="H833" s="24">
        <v>21</v>
      </c>
      <c r="I833" s="23">
        <v>0</v>
      </c>
      <c r="J833" s="24">
        <v>2</v>
      </c>
    </row>
    <row r="834" spans="1:10" ht="17.100000000000001" customHeight="1" x14ac:dyDescent="0.25">
      <c r="A834" s="19" t="s">
        <v>65</v>
      </c>
      <c r="C834" s="20" t="s">
        <v>452</v>
      </c>
      <c r="E834" s="23">
        <v>13</v>
      </c>
      <c r="F834" s="24">
        <v>21</v>
      </c>
      <c r="G834" s="23">
        <v>16</v>
      </c>
      <c r="H834" s="24">
        <v>21</v>
      </c>
      <c r="I834" s="23">
        <v>0</v>
      </c>
      <c r="J834" s="24">
        <v>2</v>
      </c>
    </row>
    <row r="835" spans="1:10" ht="17.100000000000001" customHeight="1" x14ac:dyDescent="0.25">
      <c r="A835" s="19" t="s">
        <v>66</v>
      </c>
      <c r="C835" s="20" t="s">
        <v>453</v>
      </c>
      <c r="E835" s="23">
        <v>21</v>
      </c>
      <c r="F835" s="24">
        <v>18</v>
      </c>
      <c r="G835" s="23">
        <v>22</v>
      </c>
      <c r="H835" s="24">
        <v>20</v>
      </c>
      <c r="I835" s="23">
        <v>2</v>
      </c>
      <c r="J835" s="24">
        <v>0</v>
      </c>
    </row>
    <row r="836" spans="1:10" ht="17.100000000000001" customHeight="1" x14ac:dyDescent="0.25">
      <c r="A836" s="19" t="s">
        <v>67</v>
      </c>
      <c r="B836" s="25"/>
      <c r="C836" s="20" t="s">
        <v>454</v>
      </c>
      <c r="E836" s="23">
        <v>21</v>
      </c>
      <c r="F836" s="24">
        <v>15</v>
      </c>
      <c r="G836" s="23">
        <v>12</v>
      </c>
      <c r="H836" s="24">
        <v>21</v>
      </c>
      <c r="I836" s="23">
        <v>1</v>
      </c>
      <c r="J836" s="24">
        <v>1</v>
      </c>
    </row>
    <row r="837" spans="1:10" ht="17.100000000000001" customHeight="1" thickBot="1" x14ac:dyDescent="0.3">
      <c r="A837" s="19" t="s">
        <v>68</v>
      </c>
      <c r="B837" s="25"/>
      <c r="C837" s="20" t="s">
        <v>455</v>
      </c>
      <c r="E837" s="26">
        <v>10</v>
      </c>
      <c r="F837" s="27">
        <v>21</v>
      </c>
      <c r="G837" s="28">
        <v>3</v>
      </c>
      <c r="H837" s="29">
        <v>21</v>
      </c>
      <c r="I837" s="28">
        <v>0</v>
      </c>
      <c r="J837" s="29">
        <v>2</v>
      </c>
    </row>
    <row r="838" spans="1:10" ht="17.100000000000001" customHeight="1" thickBot="1" x14ac:dyDescent="0.3">
      <c r="A838" s="19" t="s">
        <v>69</v>
      </c>
      <c r="C838" s="152" t="s">
        <v>17</v>
      </c>
      <c r="D838" s="155"/>
      <c r="E838" s="155"/>
      <c r="F838" s="156"/>
      <c r="G838" s="12"/>
      <c r="H838" s="14"/>
      <c r="I838" s="30">
        <v>6</v>
      </c>
      <c r="J838" s="30">
        <v>12</v>
      </c>
    </row>
    <row r="839" spans="1:10" ht="17.100000000000001" customHeight="1" thickBot="1" x14ac:dyDescent="0.3">
      <c r="A839" s="19"/>
    </row>
    <row r="840" spans="1:10" ht="17.100000000000001" customHeight="1" thickBot="1" x14ac:dyDescent="0.3">
      <c r="A840" s="10" t="s">
        <v>47</v>
      </c>
      <c r="B840" s="11">
        <v>1</v>
      </c>
      <c r="C840" s="12"/>
      <c r="D840" s="13"/>
      <c r="E840" s="13"/>
      <c r="F840" s="10"/>
      <c r="G840" s="157">
        <v>44942</v>
      </c>
      <c r="H840" s="155"/>
      <c r="I840" s="155"/>
      <c r="J840" s="156"/>
    </row>
    <row r="841" spans="1:10" ht="17.100000000000001" customHeight="1" thickBot="1" x14ac:dyDescent="0.3">
      <c r="A841" s="14" t="s">
        <v>48</v>
      </c>
      <c r="B841" s="152" t="s">
        <v>20</v>
      </c>
      <c r="C841" s="155"/>
      <c r="D841" s="155"/>
      <c r="E841" s="156"/>
      <c r="F841" s="14"/>
      <c r="G841" s="152" t="s">
        <v>19</v>
      </c>
      <c r="H841" s="155"/>
      <c r="I841" s="155"/>
      <c r="J841" s="156"/>
    </row>
    <row r="842" spans="1:10" ht="17.100000000000001" customHeight="1" thickBot="1" x14ac:dyDescent="0.3">
      <c r="A842" s="15"/>
      <c r="B842" s="16" t="s">
        <v>49</v>
      </c>
      <c r="C842" s="12"/>
      <c r="D842" s="12"/>
      <c r="E842" s="12"/>
      <c r="F842" s="15"/>
      <c r="G842" s="16" t="s">
        <v>49</v>
      </c>
      <c r="H842" s="12"/>
      <c r="I842" s="12"/>
      <c r="J842" s="12"/>
    </row>
    <row r="843" spans="1:10" ht="17.100000000000001" customHeight="1" thickBot="1" x14ac:dyDescent="0.3">
      <c r="A843" s="12" t="s">
        <v>50</v>
      </c>
      <c r="B843" s="14" t="s">
        <v>51</v>
      </c>
      <c r="C843" s="152" t="s">
        <v>194</v>
      </c>
      <c r="D843" s="153"/>
      <c r="E843" s="154"/>
      <c r="F843" s="14"/>
      <c r="G843" s="14" t="s">
        <v>51</v>
      </c>
      <c r="H843" s="152" t="s">
        <v>281</v>
      </c>
      <c r="I843" s="153"/>
      <c r="J843" s="154"/>
    </row>
    <row r="844" spans="1:10" ht="17.100000000000001" customHeight="1" thickBot="1" x14ac:dyDescent="0.3">
      <c r="A844" s="14" t="s">
        <v>52</v>
      </c>
      <c r="B844" s="14" t="s">
        <v>53</v>
      </c>
      <c r="C844" s="152" t="s">
        <v>196</v>
      </c>
      <c r="D844" s="153"/>
      <c r="E844" s="154"/>
      <c r="F844" s="14" t="s">
        <v>52</v>
      </c>
      <c r="G844" s="14" t="s">
        <v>53</v>
      </c>
      <c r="H844" s="152" t="s">
        <v>154</v>
      </c>
      <c r="I844" s="153"/>
      <c r="J844" s="154"/>
    </row>
    <row r="845" spans="1:10" ht="17.100000000000001" customHeight="1" thickBot="1" x14ac:dyDescent="0.3">
      <c r="A845" s="12" t="s">
        <v>50</v>
      </c>
      <c r="B845" s="14" t="s">
        <v>54</v>
      </c>
      <c r="C845" s="152" t="s">
        <v>456</v>
      </c>
      <c r="D845" s="153"/>
      <c r="E845" s="154"/>
      <c r="F845" s="14"/>
      <c r="G845" s="14" t="s">
        <v>54</v>
      </c>
      <c r="H845" s="152" t="s">
        <v>457</v>
      </c>
      <c r="I845" s="153"/>
      <c r="J845" s="154"/>
    </row>
    <row r="846" spans="1:10" ht="17.100000000000001" customHeight="1" thickBot="1" x14ac:dyDescent="0.3">
      <c r="A846" s="12" t="s">
        <v>50</v>
      </c>
      <c r="B846" s="14" t="s">
        <v>51</v>
      </c>
      <c r="C846" s="152" t="s">
        <v>198</v>
      </c>
      <c r="D846" s="153"/>
      <c r="E846" s="154"/>
      <c r="F846" s="14"/>
      <c r="G846" s="14" t="s">
        <v>51</v>
      </c>
      <c r="H846" s="152" t="s">
        <v>155</v>
      </c>
      <c r="I846" s="153"/>
      <c r="J846" s="154"/>
    </row>
    <row r="847" spans="1:10" ht="17.100000000000001" customHeight="1" thickBot="1" x14ac:dyDescent="0.3">
      <c r="A847" s="14" t="s">
        <v>55</v>
      </c>
      <c r="B847" s="14" t="s">
        <v>53</v>
      </c>
      <c r="C847" s="152" t="s">
        <v>446</v>
      </c>
      <c r="D847" s="153"/>
      <c r="E847" s="154"/>
      <c r="F847" s="14" t="s">
        <v>55</v>
      </c>
      <c r="G847" s="14" t="s">
        <v>53</v>
      </c>
      <c r="H847" s="152" t="s">
        <v>94</v>
      </c>
      <c r="I847" s="153"/>
      <c r="J847" s="154"/>
    </row>
    <row r="848" spans="1:10" ht="17.100000000000001" customHeight="1" thickBot="1" x14ac:dyDescent="0.3">
      <c r="A848" s="12" t="s">
        <v>50</v>
      </c>
      <c r="B848" s="14" t="s">
        <v>54</v>
      </c>
      <c r="C848" s="152" t="s">
        <v>200</v>
      </c>
      <c r="D848" s="153"/>
      <c r="E848" s="154"/>
      <c r="F848" s="14"/>
      <c r="G848" s="14" t="s">
        <v>54</v>
      </c>
      <c r="H848" s="152" t="s">
        <v>81</v>
      </c>
      <c r="I848" s="153"/>
      <c r="J848" s="154"/>
    </row>
    <row r="849" spans="1:10" ht="17.100000000000001" customHeight="1" x14ac:dyDescent="0.25">
      <c r="A849" s="12" t="s">
        <v>50</v>
      </c>
      <c r="E849" s="17" t="s">
        <v>56</v>
      </c>
      <c r="F849" s="17"/>
      <c r="G849" s="17" t="s">
        <v>57</v>
      </c>
      <c r="H849" s="17"/>
      <c r="I849" s="17" t="s">
        <v>58</v>
      </c>
      <c r="J849" s="17"/>
    </row>
    <row r="850" spans="1:10" ht="17.100000000000001" customHeight="1" thickBot="1" x14ac:dyDescent="0.3">
      <c r="A850" s="12" t="s">
        <v>50</v>
      </c>
      <c r="E850" s="18" t="s">
        <v>48</v>
      </c>
      <c r="F850" s="18" t="s">
        <v>59</v>
      </c>
      <c r="G850" s="18" t="s">
        <v>48</v>
      </c>
      <c r="H850" s="18" t="s">
        <v>59</v>
      </c>
      <c r="I850" s="18" t="s">
        <v>48</v>
      </c>
      <c r="J850" s="18" t="s">
        <v>59</v>
      </c>
    </row>
    <row r="851" spans="1:10" ht="17.100000000000001" customHeight="1" x14ac:dyDescent="0.25">
      <c r="A851" s="19" t="s">
        <v>60</v>
      </c>
      <c r="C851" s="20" t="s">
        <v>458</v>
      </c>
      <c r="E851" s="21">
        <v>21</v>
      </c>
      <c r="F851" s="22">
        <v>13</v>
      </c>
      <c r="G851" s="21">
        <v>21</v>
      </c>
      <c r="H851" s="22">
        <v>8</v>
      </c>
      <c r="I851" s="21">
        <v>2</v>
      </c>
      <c r="J851" s="22">
        <v>0</v>
      </c>
    </row>
    <row r="852" spans="1:10" ht="17.100000000000001" customHeight="1" x14ac:dyDescent="0.25">
      <c r="A852" s="19" t="s">
        <v>61</v>
      </c>
      <c r="C852" s="20" t="s">
        <v>459</v>
      </c>
      <c r="E852" s="23">
        <v>17</v>
      </c>
      <c r="F852" s="24">
        <v>21</v>
      </c>
      <c r="G852" s="23">
        <v>13</v>
      </c>
      <c r="H852" s="24">
        <v>21</v>
      </c>
      <c r="I852" s="23">
        <v>0</v>
      </c>
      <c r="J852" s="24">
        <v>2</v>
      </c>
    </row>
    <row r="853" spans="1:10" ht="17.100000000000001" customHeight="1" x14ac:dyDescent="0.25">
      <c r="A853" s="19" t="s">
        <v>62</v>
      </c>
      <c r="C853" s="20" t="s">
        <v>460</v>
      </c>
      <c r="E853" s="23">
        <v>21</v>
      </c>
      <c r="F853" s="24">
        <v>13</v>
      </c>
      <c r="G853" s="23">
        <v>18</v>
      </c>
      <c r="H853" s="24">
        <v>21</v>
      </c>
      <c r="I853" s="23">
        <v>1</v>
      </c>
      <c r="J853" s="24">
        <v>1</v>
      </c>
    </row>
    <row r="854" spans="1:10" ht="17.100000000000001" customHeight="1" x14ac:dyDescent="0.25">
      <c r="A854" s="19" t="s">
        <v>63</v>
      </c>
      <c r="C854" s="20" t="s">
        <v>461</v>
      </c>
      <c r="E854" s="23">
        <v>21</v>
      </c>
      <c r="F854" s="24">
        <v>14</v>
      </c>
      <c r="G854" s="23">
        <v>16</v>
      </c>
      <c r="H854" s="24">
        <v>21</v>
      </c>
      <c r="I854" s="23">
        <v>1</v>
      </c>
      <c r="J854" s="24">
        <v>1</v>
      </c>
    </row>
    <row r="855" spans="1:10" ht="17.100000000000001" customHeight="1" x14ac:dyDescent="0.25">
      <c r="A855" s="19" t="s">
        <v>64</v>
      </c>
      <c r="C855" s="20" t="s">
        <v>462</v>
      </c>
      <c r="E855" s="23">
        <v>21</v>
      </c>
      <c r="F855" s="24">
        <v>19</v>
      </c>
      <c r="G855" s="23">
        <v>21</v>
      </c>
      <c r="H855" s="24">
        <v>19</v>
      </c>
      <c r="I855" s="23">
        <v>2</v>
      </c>
      <c r="J855" s="24">
        <v>0</v>
      </c>
    </row>
    <row r="856" spans="1:10" ht="17.100000000000001" customHeight="1" x14ac:dyDescent="0.25">
      <c r="A856" s="19" t="s">
        <v>65</v>
      </c>
      <c r="C856" s="20" t="s">
        <v>463</v>
      </c>
      <c r="E856" s="23">
        <v>16</v>
      </c>
      <c r="F856" s="24">
        <v>21</v>
      </c>
      <c r="G856" s="23">
        <v>21</v>
      </c>
      <c r="H856" s="24">
        <v>14</v>
      </c>
      <c r="I856" s="23">
        <v>1</v>
      </c>
      <c r="J856" s="24">
        <v>1</v>
      </c>
    </row>
    <row r="857" spans="1:10" ht="17.100000000000001" customHeight="1" x14ac:dyDescent="0.25">
      <c r="A857" s="19" t="s">
        <v>66</v>
      </c>
      <c r="C857" s="20" t="s">
        <v>464</v>
      </c>
      <c r="E857" s="23">
        <v>21</v>
      </c>
      <c r="F857" s="24">
        <v>13</v>
      </c>
      <c r="G857" s="23">
        <v>21</v>
      </c>
      <c r="H857" s="24">
        <v>19</v>
      </c>
      <c r="I857" s="23">
        <v>2</v>
      </c>
      <c r="J857" s="24">
        <v>0</v>
      </c>
    </row>
    <row r="858" spans="1:10" ht="17.100000000000001" customHeight="1" x14ac:dyDescent="0.25">
      <c r="A858" s="19" t="s">
        <v>67</v>
      </c>
      <c r="B858" s="25"/>
      <c r="C858" s="20" t="s">
        <v>465</v>
      </c>
      <c r="E858" s="23">
        <v>16</v>
      </c>
      <c r="F858" s="24">
        <v>21</v>
      </c>
      <c r="G858" s="23">
        <v>24</v>
      </c>
      <c r="H858" s="24">
        <v>22</v>
      </c>
      <c r="I858" s="23">
        <v>1</v>
      </c>
      <c r="J858" s="24">
        <v>1</v>
      </c>
    </row>
    <row r="859" spans="1:10" ht="17.100000000000001" customHeight="1" thickBot="1" x14ac:dyDescent="0.3">
      <c r="A859" s="19" t="s">
        <v>68</v>
      </c>
      <c r="B859" s="25"/>
      <c r="C859" s="20" t="s">
        <v>466</v>
      </c>
      <c r="E859" s="26">
        <v>21</v>
      </c>
      <c r="F859" s="27">
        <v>17</v>
      </c>
      <c r="G859" s="28">
        <v>21</v>
      </c>
      <c r="H859" s="29">
        <v>16</v>
      </c>
      <c r="I859" s="28">
        <v>2</v>
      </c>
      <c r="J859" s="29">
        <v>0</v>
      </c>
    </row>
    <row r="860" spans="1:10" ht="17.100000000000001" customHeight="1" thickBot="1" x14ac:dyDescent="0.3">
      <c r="A860" s="19" t="s">
        <v>69</v>
      </c>
      <c r="C860" s="152" t="s">
        <v>20</v>
      </c>
      <c r="D860" s="155"/>
      <c r="E860" s="155"/>
      <c r="F860" s="156"/>
      <c r="G860" s="12"/>
      <c r="H860" s="14"/>
      <c r="I860" s="30">
        <v>12</v>
      </c>
      <c r="J860" s="30">
        <v>6</v>
      </c>
    </row>
    <row r="861" spans="1:10" ht="17.100000000000001" customHeight="1" thickBot="1" x14ac:dyDescent="0.3">
      <c r="A861" s="19"/>
    </row>
    <row r="862" spans="1:10" ht="17.100000000000001" customHeight="1" thickBot="1" x14ac:dyDescent="0.3">
      <c r="A862" s="10" t="s">
        <v>47</v>
      </c>
      <c r="B862" s="11">
        <v>1</v>
      </c>
      <c r="C862" s="12"/>
      <c r="D862" s="13"/>
      <c r="E862" s="13"/>
      <c r="F862" s="10"/>
      <c r="G862" s="157">
        <v>44830</v>
      </c>
      <c r="H862" s="155"/>
      <c r="I862" s="155"/>
      <c r="J862" s="156"/>
    </row>
    <row r="863" spans="1:10" ht="17.100000000000001" customHeight="1" thickBot="1" x14ac:dyDescent="0.3">
      <c r="A863" s="14" t="s">
        <v>48</v>
      </c>
      <c r="B863" s="152" t="s">
        <v>20</v>
      </c>
      <c r="C863" s="155"/>
      <c r="D863" s="155"/>
      <c r="E863" s="156"/>
      <c r="F863" s="14"/>
      <c r="G863" s="152" t="s">
        <v>21</v>
      </c>
      <c r="H863" s="155"/>
      <c r="I863" s="155"/>
      <c r="J863" s="156"/>
    </row>
    <row r="864" spans="1:10" ht="17.100000000000001" customHeight="1" thickBot="1" x14ac:dyDescent="0.3">
      <c r="A864" s="15"/>
      <c r="B864" s="16" t="s">
        <v>49</v>
      </c>
      <c r="C864" s="12"/>
      <c r="D864" s="12"/>
      <c r="E864" s="12"/>
      <c r="F864" s="15"/>
      <c r="G864" s="16" t="s">
        <v>49</v>
      </c>
      <c r="H864" s="12"/>
      <c r="I864" s="12"/>
      <c r="J864" s="12"/>
    </row>
    <row r="865" spans="1:10" ht="17.100000000000001" customHeight="1" thickBot="1" x14ac:dyDescent="0.3">
      <c r="A865" s="12" t="s">
        <v>50</v>
      </c>
      <c r="B865" s="14" t="s">
        <v>51</v>
      </c>
      <c r="C865" s="152" t="s">
        <v>196</v>
      </c>
      <c r="D865" s="153"/>
      <c r="E865" s="154"/>
      <c r="F865" s="14"/>
      <c r="G865" s="14" t="s">
        <v>51</v>
      </c>
      <c r="H865" s="152" t="s">
        <v>178</v>
      </c>
      <c r="I865" s="153"/>
      <c r="J865" s="154"/>
    </row>
    <row r="866" spans="1:10" ht="17.100000000000001" customHeight="1" thickBot="1" x14ac:dyDescent="0.3">
      <c r="A866" s="14" t="s">
        <v>52</v>
      </c>
      <c r="B866" s="14" t="s">
        <v>53</v>
      </c>
      <c r="C866" s="152" t="s">
        <v>467</v>
      </c>
      <c r="D866" s="153"/>
      <c r="E866" s="154"/>
      <c r="F866" s="14" t="s">
        <v>52</v>
      </c>
      <c r="G866" s="14" t="s">
        <v>53</v>
      </c>
      <c r="H866" s="152" t="s">
        <v>180</v>
      </c>
      <c r="I866" s="153"/>
      <c r="J866" s="154"/>
    </row>
    <row r="867" spans="1:10" ht="17.100000000000001" customHeight="1" thickBot="1" x14ac:dyDescent="0.3">
      <c r="A867" s="12" t="s">
        <v>50</v>
      </c>
      <c r="B867" s="14" t="s">
        <v>54</v>
      </c>
      <c r="C867" s="152" t="s">
        <v>197</v>
      </c>
      <c r="D867" s="153"/>
      <c r="E867" s="154"/>
      <c r="F867" s="14"/>
      <c r="G867" s="14" t="s">
        <v>54</v>
      </c>
      <c r="H867" s="152" t="s">
        <v>179</v>
      </c>
      <c r="I867" s="153"/>
      <c r="J867" s="154"/>
    </row>
    <row r="868" spans="1:10" ht="17.100000000000001" customHeight="1" thickBot="1" x14ac:dyDescent="0.3">
      <c r="A868" s="12" t="s">
        <v>50</v>
      </c>
      <c r="B868" s="14" t="s">
        <v>51</v>
      </c>
      <c r="C868" s="152" t="s">
        <v>446</v>
      </c>
      <c r="D868" s="153"/>
      <c r="E868" s="154"/>
      <c r="F868" s="14"/>
      <c r="G868" s="14" t="s">
        <v>51</v>
      </c>
      <c r="H868" s="152" t="s">
        <v>270</v>
      </c>
      <c r="I868" s="153"/>
      <c r="J868" s="154"/>
    </row>
    <row r="869" spans="1:10" ht="17.100000000000001" customHeight="1" thickBot="1" x14ac:dyDescent="0.3">
      <c r="A869" s="14" t="s">
        <v>55</v>
      </c>
      <c r="B869" s="14" t="s">
        <v>53</v>
      </c>
      <c r="C869" s="152" t="s">
        <v>354</v>
      </c>
      <c r="D869" s="153"/>
      <c r="E869" s="154"/>
      <c r="F869" s="14" t="s">
        <v>55</v>
      </c>
      <c r="G869" s="14" t="s">
        <v>53</v>
      </c>
      <c r="H869" s="152" t="s">
        <v>181</v>
      </c>
      <c r="I869" s="153"/>
      <c r="J869" s="154"/>
    </row>
    <row r="870" spans="1:10" ht="17.100000000000001" customHeight="1" thickBot="1" x14ac:dyDescent="0.3">
      <c r="A870" s="12" t="s">
        <v>50</v>
      </c>
      <c r="B870" s="14" t="s">
        <v>54</v>
      </c>
      <c r="C870" s="152" t="s">
        <v>198</v>
      </c>
      <c r="D870" s="153"/>
      <c r="E870" s="154"/>
      <c r="F870" s="14"/>
      <c r="G870" s="14" t="s">
        <v>54</v>
      </c>
      <c r="H870" s="152" t="s">
        <v>182</v>
      </c>
      <c r="I870" s="153"/>
      <c r="J870" s="154"/>
    </row>
    <row r="871" spans="1:10" ht="17.100000000000001" customHeight="1" x14ac:dyDescent="0.25">
      <c r="A871" s="12" t="s">
        <v>50</v>
      </c>
      <c r="E871" s="17" t="s">
        <v>56</v>
      </c>
      <c r="F871" s="17"/>
      <c r="G871" s="17" t="s">
        <v>57</v>
      </c>
      <c r="H871" s="17"/>
      <c r="I871" s="17" t="s">
        <v>58</v>
      </c>
      <c r="J871" s="17"/>
    </row>
    <row r="872" spans="1:10" ht="17.100000000000001" customHeight="1" thickBot="1" x14ac:dyDescent="0.3">
      <c r="A872" s="12" t="s">
        <v>50</v>
      </c>
      <c r="E872" s="18" t="s">
        <v>48</v>
      </c>
      <c r="F872" s="18" t="s">
        <v>59</v>
      </c>
      <c r="G872" s="18" t="s">
        <v>48</v>
      </c>
      <c r="H872" s="18" t="s">
        <v>59</v>
      </c>
      <c r="I872" s="18" t="s">
        <v>48</v>
      </c>
      <c r="J872" s="18" t="s">
        <v>59</v>
      </c>
    </row>
    <row r="873" spans="1:10" ht="17.100000000000001" customHeight="1" x14ac:dyDescent="0.25">
      <c r="A873" s="19" t="s">
        <v>60</v>
      </c>
      <c r="C873" s="20" t="s">
        <v>468</v>
      </c>
      <c r="E873" s="21">
        <v>21</v>
      </c>
      <c r="F873" s="22">
        <v>7</v>
      </c>
      <c r="G873" s="21">
        <v>21</v>
      </c>
      <c r="H873" s="22">
        <v>15</v>
      </c>
      <c r="I873" s="21">
        <v>2</v>
      </c>
      <c r="J873" s="22">
        <v>0</v>
      </c>
    </row>
    <row r="874" spans="1:10" ht="17.100000000000001" customHeight="1" x14ac:dyDescent="0.25">
      <c r="A874" s="19" t="s">
        <v>61</v>
      </c>
      <c r="C874" s="20" t="s">
        <v>469</v>
      </c>
      <c r="E874" s="23">
        <v>15</v>
      </c>
      <c r="F874" s="24">
        <v>21</v>
      </c>
      <c r="G874" s="23">
        <v>9</v>
      </c>
      <c r="H874" s="24">
        <v>21</v>
      </c>
      <c r="I874" s="23">
        <v>0</v>
      </c>
      <c r="J874" s="24">
        <v>2</v>
      </c>
    </row>
    <row r="875" spans="1:10" ht="17.100000000000001" customHeight="1" x14ac:dyDescent="0.25">
      <c r="A875" s="19" t="s">
        <v>62</v>
      </c>
      <c r="C875" s="20" t="s">
        <v>470</v>
      </c>
      <c r="E875" s="23">
        <v>21</v>
      </c>
      <c r="F875" s="24">
        <v>7</v>
      </c>
      <c r="G875" s="23">
        <v>21</v>
      </c>
      <c r="H875" s="24">
        <v>7</v>
      </c>
      <c r="I875" s="23">
        <v>2</v>
      </c>
      <c r="J875" s="24">
        <v>0</v>
      </c>
    </row>
    <row r="876" spans="1:10" ht="17.100000000000001" customHeight="1" x14ac:dyDescent="0.25">
      <c r="A876" s="19" t="s">
        <v>63</v>
      </c>
      <c r="C876" s="20" t="s">
        <v>471</v>
      </c>
      <c r="E876" s="23">
        <v>21</v>
      </c>
      <c r="F876" s="24">
        <v>12</v>
      </c>
      <c r="G876" s="23">
        <v>22</v>
      </c>
      <c r="H876" s="24">
        <v>20</v>
      </c>
      <c r="I876" s="23">
        <v>2</v>
      </c>
      <c r="J876" s="24">
        <v>0</v>
      </c>
    </row>
    <row r="877" spans="1:10" ht="17.100000000000001" customHeight="1" x14ac:dyDescent="0.25">
      <c r="A877" s="19" t="s">
        <v>64</v>
      </c>
      <c r="C877" s="20" t="s">
        <v>472</v>
      </c>
      <c r="E877" s="23">
        <v>18</v>
      </c>
      <c r="F877" s="24">
        <v>21</v>
      </c>
      <c r="G877" s="23">
        <v>21</v>
      </c>
      <c r="H877" s="24">
        <v>13</v>
      </c>
      <c r="I877" s="23">
        <v>1</v>
      </c>
      <c r="J877" s="24">
        <v>1</v>
      </c>
    </row>
    <row r="878" spans="1:10" ht="17.100000000000001" customHeight="1" x14ac:dyDescent="0.25">
      <c r="A878" s="19" t="s">
        <v>65</v>
      </c>
      <c r="C878" s="20" t="s">
        <v>473</v>
      </c>
      <c r="E878" s="23">
        <v>21</v>
      </c>
      <c r="F878" s="24">
        <v>10</v>
      </c>
      <c r="G878" s="23">
        <v>21</v>
      </c>
      <c r="H878" s="24">
        <v>9</v>
      </c>
      <c r="I878" s="23">
        <v>2</v>
      </c>
      <c r="J878" s="24">
        <v>0</v>
      </c>
    </row>
    <row r="879" spans="1:10" ht="17.100000000000001" customHeight="1" x14ac:dyDescent="0.25">
      <c r="A879" s="19" t="s">
        <v>66</v>
      </c>
      <c r="C879" s="20" t="s">
        <v>474</v>
      </c>
      <c r="E879" s="23">
        <v>21</v>
      </c>
      <c r="F879" s="24">
        <v>10</v>
      </c>
      <c r="G879" s="23">
        <v>21</v>
      </c>
      <c r="H879" s="24">
        <v>4</v>
      </c>
      <c r="I879" s="23">
        <v>2</v>
      </c>
      <c r="J879" s="24">
        <v>0</v>
      </c>
    </row>
    <row r="880" spans="1:10" ht="17.100000000000001" customHeight="1" x14ac:dyDescent="0.25">
      <c r="A880" s="19" t="s">
        <v>67</v>
      </c>
      <c r="B880" s="25"/>
      <c r="C880" s="20" t="s">
        <v>475</v>
      </c>
      <c r="E880" s="23">
        <v>13</v>
      </c>
      <c r="F880" s="24">
        <v>21</v>
      </c>
      <c r="G880" s="23">
        <v>13</v>
      </c>
      <c r="H880" s="24">
        <v>21</v>
      </c>
      <c r="I880" s="23">
        <v>0</v>
      </c>
      <c r="J880" s="24">
        <v>2</v>
      </c>
    </row>
    <row r="881" spans="1:10" ht="17.100000000000001" customHeight="1" thickBot="1" x14ac:dyDescent="0.3">
      <c r="A881" s="19" t="s">
        <v>68</v>
      </c>
      <c r="B881" s="25"/>
      <c r="C881" s="20" t="s">
        <v>476</v>
      </c>
      <c r="E881" s="26">
        <v>21</v>
      </c>
      <c r="F881" s="27">
        <v>9</v>
      </c>
      <c r="G881" s="28">
        <v>21</v>
      </c>
      <c r="H881" s="29">
        <v>11</v>
      </c>
      <c r="I881" s="28">
        <v>2</v>
      </c>
      <c r="J881" s="29">
        <v>0</v>
      </c>
    </row>
    <row r="882" spans="1:10" ht="17.100000000000001" customHeight="1" thickBot="1" x14ac:dyDescent="0.3">
      <c r="A882" s="19" t="s">
        <v>69</v>
      </c>
      <c r="C882" s="152" t="s">
        <v>20</v>
      </c>
      <c r="D882" s="155"/>
      <c r="E882" s="155"/>
      <c r="F882" s="156"/>
      <c r="G882" s="12"/>
      <c r="H882" s="14"/>
      <c r="I882" s="30">
        <v>13</v>
      </c>
      <c r="J882" s="30">
        <v>5</v>
      </c>
    </row>
    <row r="883" spans="1:10" ht="17.100000000000001" customHeight="1" thickBot="1" x14ac:dyDescent="0.3">
      <c r="A883" s="19"/>
    </row>
    <row r="884" spans="1:10" ht="17.100000000000001" customHeight="1" thickBot="1" x14ac:dyDescent="0.3">
      <c r="A884" s="10" t="s">
        <v>47</v>
      </c>
      <c r="B884" s="11">
        <v>1</v>
      </c>
      <c r="C884" s="12"/>
      <c r="D884" s="13"/>
      <c r="E884" s="13"/>
      <c r="F884" s="10"/>
      <c r="G884" s="157">
        <v>44963</v>
      </c>
      <c r="H884" s="155"/>
      <c r="I884" s="155"/>
      <c r="J884" s="156"/>
    </row>
    <row r="885" spans="1:10" ht="17.100000000000001" customHeight="1" thickBot="1" x14ac:dyDescent="0.3">
      <c r="A885" s="14" t="s">
        <v>48</v>
      </c>
      <c r="B885" s="152" t="s">
        <v>20</v>
      </c>
      <c r="C885" s="155"/>
      <c r="D885" s="155"/>
      <c r="E885" s="156"/>
      <c r="F885" s="14"/>
      <c r="G885" s="152" t="s">
        <v>18</v>
      </c>
      <c r="H885" s="155"/>
      <c r="I885" s="155"/>
      <c r="J885" s="156"/>
    </row>
    <row r="886" spans="1:10" ht="17.100000000000001" customHeight="1" thickBot="1" x14ac:dyDescent="0.3">
      <c r="A886" s="15"/>
      <c r="B886" s="16" t="s">
        <v>49</v>
      </c>
      <c r="C886" s="12"/>
      <c r="D886" s="12"/>
      <c r="E886" s="12"/>
      <c r="F886" s="15"/>
      <c r="G886" s="16" t="s">
        <v>49</v>
      </c>
      <c r="H886" s="12"/>
      <c r="I886" s="12"/>
      <c r="J886" s="12"/>
    </row>
    <row r="887" spans="1:10" ht="17.100000000000001" customHeight="1" thickBot="1" x14ac:dyDescent="0.3">
      <c r="A887" s="12" t="s">
        <v>50</v>
      </c>
      <c r="B887" s="14" t="s">
        <v>51</v>
      </c>
      <c r="C887" s="152" t="s">
        <v>194</v>
      </c>
      <c r="D887" s="153"/>
      <c r="E887" s="154"/>
      <c r="F887" s="14"/>
      <c r="G887" s="14" t="s">
        <v>51</v>
      </c>
      <c r="H887" s="152" t="s">
        <v>366</v>
      </c>
      <c r="I887" s="153"/>
      <c r="J887" s="154"/>
    </row>
    <row r="888" spans="1:10" ht="17.100000000000001" customHeight="1" thickBot="1" x14ac:dyDescent="0.3">
      <c r="A888" s="14" t="s">
        <v>52</v>
      </c>
      <c r="B888" s="14" t="s">
        <v>53</v>
      </c>
      <c r="C888" s="152" t="s">
        <v>352</v>
      </c>
      <c r="D888" s="153"/>
      <c r="E888" s="154"/>
      <c r="F888" s="14" t="s">
        <v>52</v>
      </c>
      <c r="G888" s="14" t="s">
        <v>53</v>
      </c>
      <c r="H888" s="152" t="s">
        <v>293</v>
      </c>
      <c r="I888" s="153"/>
      <c r="J888" s="154"/>
    </row>
    <row r="889" spans="1:10" ht="17.100000000000001" customHeight="1" thickBot="1" x14ac:dyDescent="0.3">
      <c r="A889" s="12" t="s">
        <v>50</v>
      </c>
      <c r="B889" s="14" t="s">
        <v>54</v>
      </c>
      <c r="C889" s="152" t="s">
        <v>196</v>
      </c>
      <c r="D889" s="153"/>
      <c r="E889" s="154"/>
      <c r="F889" s="14"/>
      <c r="G889" s="14" t="s">
        <v>54</v>
      </c>
      <c r="H889" s="152" t="s">
        <v>211</v>
      </c>
      <c r="I889" s="153"/>
      <c r="J889" s="154"/>
    </row>
    <row r="890" spans="1:10" ht="17.100000000000001" customHeight="1" thickBot="1" x14ac:dyDescent="0.3">
      <c r="A890" s="12" t="s">
        <v>50</v>
      </c>
      <c r="B890" s="14" t="s">
        <v>51</v>
      </c>
      <c r="C890" s="152" t="s">
        <v>200</v>
      </c>
      <c r="D890" s="153"/>
      <c r="E890" s="154"/>
      <c r="F890" s="14"/>
      <c r="G890" s="14" t="s">
        <v>51</v>
      </c>
      <c r="H890" s="152" t="s">
        <v>109</v>
      </c>
      <c r="I890" s="153"/>
      <c r="J890" s="154"/>
    </row>
    <row r="891" spans="1:10" ht="17.100000000000001" customHeight="1" thickBot="1" x14ac:dyDescent="0.3">
      <c r="A891" s="14" t="s">
        <v>55</v>
      </c>
      <c r="B891" s="14" t="s">
        <v>53</v>
      </c>
      <c r="C891" s="152" t="s">
        <v>446</v>
      </c>
      <c r="D891" s="153"/>
      <c r="E891" s="154"/>
      <c r="F891" s="14" t="s">
        <v>55</v>
      </c>
      <c r="G891" s="14" t="s">
        <v>53</v>
      </c>
      <c r="H891" s="152" t="s">
        <v>212</v>
      </c>
      <c r="I891" s="153"/>
      <c r="J891" s="154"/>
    </row>
    <row r="892" spans="1:10" ht="17.100000000000001" customHeight="1" thickBot="1" x14ac:dyDescent="0.3">
      <c r="A892" s="12" t="s">
        <v>50</v>
      </c>
      <c r="B892" s="14" t="s">
        <v>54</v>
      </c>
      <c r="C892" s="152" t="s">
        <v>199</v>
      </c>
      <c r="D892" s="153"/>
      <c r="E892" s="154"/>
      <c r="F892" s="14"/>
      <c r="G892" s="14" t="s">
        <v>54</v>
      </c>
      <c r="H892" s="152" t="s">
        <v>110</v>
      </c>
      <c r="I892" s="153"/>
      <c r="J892" s="154"/>
    </row>
    <row r="893" spans="1:10" ht="17.100000000000001" customHeight="1" x14ac:dyDescent="0.25">
      <c r="A893" s="12" t="s">
        <v>50</v>
      </c>
      <c r="E893" s="17" t="s">
        <v>56</v>
      </c>
      <c r="F893" s="17"/>
      <c r="G893" s="17" t="s">
        <v>57</v>
      </c>
      <c r="H893" s="17"/>
      <c r="I893" s="17" t="s">
        <v>58</v>
      </c>
      <c r="J893" s="17"/>
    </row>
    <row r="894" spans="1:10" ht="17.100000000000001" customHeight="1" thickBot="1" x14ac:dyDescent="0.3">
      <c r="A894" s="12" t="s">
        <v>50</v>
      </c>
      <c r="E894" s="18" t="s">
        <v>48</v>
      </c>
      <c r="F894" s="18" t="s">
        <v>59</v>
      </c>
      <c r="G894" s="18" t="s">
        <v>48</v>
      </c>
      <c r="H894" s="18" t="s">
        <v>59</v>
      </c>
      <c r="I894" s="18" t="s">
        <v>48</v>
      </c>
      <c r="J894" s="18" t="s">
        <v>59</v>
      </c>
    </row>
    <row r="895" spans="1:10" ht="17.100000000000001" customHeight="1" x14ac:dyDescent="0.25">
      <c r="A895" s="19" t="s">
        <v>60</v>
      </c>
      <c r="C895" s="20" t="s">
        <v>477</v>
      </c>
      <c r="E895" s="21">
        <v>9</v>
      </c>
      <c r="F895" s="22">
        <v>21</v>
      </c>
      <c r="G895" s="21">
        <v>21</v>
      </c>
      <c r="H895" s="22">
        <v>17</v>
      </c>
      <c r="I895" s="21">
        <v>1</v>
      </c>
      <c r="J895" s="22">
        <v>1</v>
      </c>
    </row>
    <row r="896" spans="1:10" ht="17.100000000000001" customHeight="1" x14ac:dyDescent="0.25">
      <c r="A896" s="19" t="s">
        <v>61</v>
      </c>
      <c r="C896" s="20" t="s">
        <v>478</v>
      </c>
      <c r="E896" s="23">
        <v>15</v>
      </c>
      <c r="F896" s="24">
        <v>21</v>
      </c>
      <c r="G896" s="23">
        <v>5</v>
      </c>
      <c r="H896" s="24">
        <v>21</v>
      </c>
      <c r="I896" s="23">
        <v>0</v>
      </c>
      <c r="J896" s="24">
        <v>2</v>
      </c>
    </row>
    <row r="897" spans="1:10" ht="17.100000000000001" customHeight="1" x14ac:dyDescent="0.25">
      <c r="A897" s="19" t="s">
        <v>62</v>
      </c>
      <c r="C897" s="20" t="s">
        <v>479</v>
      </c>
      <c r="E897" s="23">
        <v>21</v>
      </c>
      <c r="F897" s="24">
        <v>15</v>
      </c>
      <c r="G897" s="23">
        <v>21</v>
      </c>
      <c r="H897" s="24">
        <v>10</v>
      </c>
      <c r="I897" s="23">
        <v>2</v>
      </c>
      <c r="J897" s="24">
        <v>0</v>
      </c>
    </row>
    <row r="898" spans="1:10" ht="17.100000000000001" customHeight="1" x14ac:dyDescent="0.25">
      <c r="A898" s="19" t="s">
        <v>63</v>
      </c>
      <c r="C898" s="20" t="s">
        <v>480</v>
      </c>
      <c r="E898" s="23">
        <v>21</v>
      </c>
      <c r="F898" s="24">
        <v>18</v>
      </c>
      <c r="G898" s="23">
        <v>17</v>
      </c>
      <c r="H898" s="24">
        <v>21</v>
      </c>
      <c r="I898" s="23">
        <v>1</v>
      </c>
      <c r="J898" s="24">
        <v>1</v>
      </c>
    </row>
    <row r="899" spans="1:10" ht="17.100000000000001" customHeight="1" x14ac:dyDescent="0.25">
      <c r="A899" s="19" t="s">
        <v>64</v>
      </c>
      <c r="C899" s="20" t="s">
        <v>481</v>
      </c>
      <c r="E899" s="23">
        <v>3</v>
      </c>
      <c r="F899" s="24">
        <v>21</v>
      </c>
      <c r="G899" s="23">
        <v>13</v>
      </c>
      <c r="H899" s="24">
        <v>21</v>
      </c>
      <c r="I899" s="23">
        <v>0</v>
      </c>
      <c r="J899" s="24">
        <v>2</v>
      </c>
    </row>
    <row r="900" spans="1:10" ht="17.100000000000001" customHeight="1" x14ac:dyDescent="0.25">
      <c r="A900" s="19" t="s">
        <v>65</v>
      </c>
      <c r="C900" s="20" t="s">
        <v>482</v>
      </c>
      <c r="E900" s="23">
        <v>22</v>
      </c>
      <c r="F900" s="24">
        <v>20</v>
      </c>
      <c r="G900" s="23">
        <v>21</v>
      </c>
      <c r="H900" s="24">
        <v>13</v>
      </c>
      <c r="I900" s="23">
        <v>2</v>
      </c>
      <c r="J900" s="24">
        <v>0</v>
      </c>
    </row>
    <row r="901" spans="1:10" ht="17.100000000000001" customHeight="1" x14ac:dyDescent="0.25">
      <c r="A901" s="19" t="s">
        <v>66</v>
      </c>
      <c r="C901" s="20" t="s">
        <v>483</v>
      </c>
      <c r="E901" s="23">
        <v>21</v>
      </c>
      <c r="F901" s="24">
        <v>11</v>
      </c>
      <c r="G901" s="23">
        <v>21</v>
      </c>
      <c r="H901" s="24">
        <v>11</v>
      </c>
      <c r="I901" s="23">
        <v>2</v>
      </c>
      <c r="J901" s="24">
        <v>0</v>
      </c>
    </row>
    <row r="902" spans="1:10" ht="17.100000000000001" customHeight="1" x14ac:dyDescent="0.25">
      <c r="A902" s="19" t="s">
        <v>67</v>
      </c>
      <c r="B902" s="25"/>
      <c r="C902" s="20" t="s">
        <v>484</v>
      </c>
      <c r="E902" s="23">
        <v>11</v>
      </c>
      <c r="F902" s="24">
        <v>21</v>
      </c>
      <c r="G902" s="23">
        <v>13</v>
      </c>
      <c r="H902" s="24">
        <v>21</v>
      </c>
      <c r="I902" s="23">
        <v>0</v>
      </c>
      <c r="J902" s="24">
        <v>2</v>
      </c>
    </row>
    <row r="903" spans="1:10" ht="17.100000000000001" customHeight="1" thickBot="1" x14ac:dyDescent="0.3">
      <c r="A903" s="19" t="s">
        <v>68</v>
      </c>
      <c r="B903" s="25"/>
      <c r="C903" s="20" t="s">
        <v>485</v>
      </c>
      <c r="E903" s="26">
        <v>22</v>
      </c>
      <c r="F903" s="27">
        <v>24</v>
      </c>
      <c r="G903" s="28">
        <v>10</v>
      </c>
      <c r="H903" s="29">
        <v>21</v>
      </c>
      <c r="I903" s="28">
        <v>0</v>
      </c>
      <c r="J903" s="29">
        <v>2</v>
      </c>
    </row>
    <row r="904" spans="1:10" ht="17.100000000000001" customHeight="1" thickBot="1" x14ac:dyDescent="0.3">
      <c r="A904" s="19" t="s">
        <v>69</v>
      </c>
      <c r="C904" s="152" t="s">
        <v>18</v>
      </c>
      <c r="D904" s="155"/>
      <c r="E904" s="155"/>
      <c r="F904" s="156"/>
      <c r="G904" s="12"/>
      <c r="H904" s="14"/>
      <c r="I904" s="30">
        <v>8</v>
      </c>
      <c r="J904" s="30">
        <v>10</v>
      </c>
    </row>
    <row r="905" spans="1:10" ht="17.100000000000001" customHeight="1" thickBot="1" x14ac:dyDescent="0.3">
      <c r="A905" s="19"/>
    </row>
    <row r="906" spans="1:10" ht="17.100000000000001" customHeight="1" thickBot="1" x14ac:dyDescent="0.3">
      <c r="A906" s="10" t="s">
        <v>47</v>
      </c>
      <c r="B906" s="11">
        <v>1</v>
      </c>
      <c r="C906" s="12"/>
      <c r="D906" s="13"/>
      <c r="E906" s="13"/>
      <c r="F906" s="10"/>
      <c r="G906" s="152"/>
      <c r="H906" s="155"/>
      <c r="I906" s="155"/>
      <c r="J906" s="156"/>
    </row>
    <row r="907" spans="1:10" ht="17.100000000000001" customHeight="1" thickBot="1" x14ac:dyDescent="0.3">
      <c r="A907" s="14" t="s">
        <v>48</v>
      </c>
      <c r="B907" s="152" t="s">
        <v>20</v>
      </c>
      <c r="C907" s="155"/>
      <c r="D907" s="155"/>
      <c r="E907" s="156"/>
      <c r="F907" s="14"/>
      <c r="G907" s="152" t="s">
        <v>15</v>
      </c>
      <c r="H907" s="155"/>
      <c r="I907" s="155"/>
      <c r="J907" s="156"/>
    </row>
    <row r="908" spans="1:10" ht="17.100000000000001" customHeight="1" thickBot="1" x14ac:dyDescent="0.3">
      <c r="A908" s="15"/>
      <c r="B908" s="16" t="s">
        <v>49</v>
      </c>
      <c r="C908" s="12"/>
      <c r="D908" s="12"/>
      <c r="E908" s="12"/>
      <c r="F908" s="15"/>
      <c r="G908" s="16" t="s">
        <v>49</v>
      </c>
      <c r="H908" s="12"/>
      <c r="I908" s="12"/>
      <c r="J908" s="12"/>
    </row>
    <row r="909" spans="1:10" ht="17.100000000000001" customHeight="1" thickBot="1" x14ac:dyDescent="0.3">
      <c r="A909" s="12" t="s">
        <v>50</v>
      </c>
      <c r="B909" s="14" t="s">
        <v>51</v>
      </c>
      <c r="C909" s="152"/>
      <c r="D909" s="153"/>
      <c r="E909" s="154"/>
      <c r="F909" s="14"/>
      <c r="G909" s="14" t="s">
        <v>51</v>
      </c>
      <c r="H909" s="152"/>
      <c r="I909" s="153"/>
      <c r="J909" s="154"/>
    </row>
    <row r="910" spans="1:10" ht="17.100000000000001" customHeight="1" thickBot="1" x14ac:dyDescent="0.3">
      <c r="A910" s="14" t="s">
        <v>52</v>
      </c>
      <c r="B910" s="14" t="s">
        <v>53</v>
      </c>
      <c r="C910" s="152"/>
      <c r="D910" s="153"/>
      <c r="E910" s="154"/>
      <c r="F910" s="14" t="s">
        <v>52</v>
      </c>
      <c r="G910" s="14" t="s">
        <v>53</v>
      </c>
      <c r="H910" s="152"/>
      <c r="I910" s="153"/>
      <c r="J910" s="154"/>
    </row>
    <row r="911" spans="1:10" ht="17.100000000000001" customHeight="1" thickBot="1" x14ac:dyDescent="0.3">
      <c r="A911" s="12" t="s">
        <v>50</v>
      </c>
      <c r="B911" s="14" t="s">
        <v>54</v>
      </c>
      <c r="C911" s="152"/>
      <c r="D911" s="153"/>
      <c r="E911" s="154"/>
      <c r="F911" s="14"/>
      <c r="G911" s="14" t="s">
        <v>54</v>
      </c>
      <c r="H911" s="152"/>
      <c r="I911" s="153"/>
      <c r="J911" s="154"/>
    </row>
    <row r="912" spans="1:10" ht="17.100000000000001" customHeight="1" thickBot="1" x14ac:dyDescent="0.3">
      <c r="A912" s="12" t="s">
        <v>50</v>
      </c>
      <c r="B912" s="14" t="s">
        <v>51</v>
      </c>
      <c r="C912" s="152"/>
      <c r="D912" s="153"/>
      <c r="E912" s="154"/>
      <c r="F912" s="14"/>
      <c r="G912" s="14" t="s">
        <v>51</v>
      </c>
      <c r="H912" s="152"/>
      <c r="I912" s="153"/>
      <c r="J912" s="154"/>
    </row>
    <row r="913" spans="1:10" ht="17.100000000000001" customHeight="1" thickBot="1" x14ac:dyDescent="0.3">
      <c r="A913" s="14" t="s">
        <v>55</v>
      </c>
      <c r="B913" s="14" t="s">
        <v>53</v>
      </c>
      <c r="C913" s="152"/>
      <c r="D913" s="153"/>
      <c r="E913" s="154"/>
      <c r="F913" s="14" t="s">
        <v>55</v>
      </c>
      <c r="G913" s="14" t="s">
        <v>53</v>
      </c>
      <c r="H913" s="152"/>
      <c r="I913" s="153"/>
      <c r="J913" s="154"/>
    </row>
    <row r="914" spans="1:10" ht="17.100000000000001" customHeight="1" thickBot="1" x14ac:dyDescent="0.3">
      <c r="A914" s="12" t="s">
        <v>50</v>
      </c>
      <c r="B914" s="14" t="s">
        <v>54</v>
      </c>
      <c r="C914" s="152"/>
      <c r="D914" s="153"/>
      <c r="E914" s="154"/>
      <c r="F914" s="14"/>
      <c r="G914" s="14" t="s">
        <v>54</v>
      </c>
      <c r="H914" s="152"/>
      <c r="I914" s="153"/>
      <c r="J914" s="154"/>
    </row>
    <row r="915" spans="1:10" ht="17.100000000000001" customHeight="1" x14ac:dyDescent="0.25">
      <c r="A915" s="12" t="s">
        <v>50</v>
      </c>
      <c r="E915" s="17" t="s">
        <v>56</v>
      </c>
      <c r="F915" s="17"/>
      <c r="G915" s="17" t="s">
        <v>57</v>
      </c>
      <c r="H915" s="17"/>
      <c r="I915" s="17" t="s">
        <v>58</v>
      </c>
      <c r="J915" s="17"/>
    </row>
    <row r="916" spans="1:10" ht="17.100000000000001" customHeight="1" thickBot="1" x14ac:dyDescent="0.3">
      <c r="A916" s="12" t="s">
        <v>50</v>
      </c>
      <c r="E916" s="18" t="s">
        <v>48</v>
      </c>
      <c r="F916" s="18" t="s">
        <v>59</v>
      </c>
      <c r="G916" s="18" t="s">
        <v>48</v>
      </c>
      <c r="H916" s="18" t="s">
        <v>59</v>
      </c>
      <c r="I916" s="18" t="s">
        <v>48</v>
      </c>
      <c r="J916" s="18" t="s">
        <v>59</v>
      </c>
    </row>
    <row r="917" spans="1:10" ht="17.100000000000001" customHeight="1" x14ac:dyDescent="0.25">
      <c r="A917" s="19" t="s">
        <v>60</v>
      </c>
      <c r="C917" s="20"/>
      <c r="E917" s="21"/>
      <c r="F917" s="22"/>
      <c r="G917" s="21"/>
      <c r="H917" s="22"/>
      <c r="I917" s="21"/>
      <c r="J917" s="22"/>
    </row>
    <row r="918" spans="1:10" ht="17.100000000000001" customHeight="1" x14ac:dyDescent="0.25">
      <c r="A918" s="19" t="s">
        <v>61</v>
      </c>
      <c r="C918" s="20"/>
      <c r="E918" s="23"/>
      <c r="F918" s="24"/>
      <c r="G918" s="23"/>
      <c r="H918" s="24"/>
      <c r="I918" s="23"/>
      <c r="J918" s="24"/>
    </row>
    <row r="919" spans="1:10" ht="17.100000000000001" customHeight="1" x14ac:dyDescent="0.25">
      <c r="A919" s="19" t="s">
        <v>62</v>
      </c>
      <c r="C919" s="20"/>
      <c r="E919" s="23"/>
      <c r="F919" s="24"/>
      <c r="G919" s="23"/>
      <c r="H919" s="24"/>
      <c r="I919" s="23"/>
      <c r="J919" s="24"/>
    </row>
    <row r="920" spans="1:10" ht="17.100000000000001" customHeight="1" x14ac:dyDescent="0.25">
      <c r="A920" s="19" t="s">
        <v>63</v>
      </c>
      <c r="C920" s="20"/>
      <c r="E920" s="23"/>
      <c r="F920" s="24"/>
      <c r="G920" s="23"/>
      <c r="H920" s="24"/>
      <c r="I920" s="23"/>
      <c r="J920" s="24"/>
    </row>
    <row r="921" spans="1:10" ht="17.100000000000001" customHeight="1" x14ac:dyDescent="0.25">
      <c r="A921" s="19" t="s">
        <v>64</v>
      </c>
      <c r="C921" s="20"/>
      <c r="E921" s="23"/>
      <c r="F921" s="24"/>
      <c r="G921" s="23"/>
      <c r="H921" s="24"/>
      <c r="I921" s="23"/>
      <c r="J921" s="24"/>
    </row>
    <row r="922" spans="1:10" ht="17.100000000000001" customHeight="1" x14ac:dyDescent="0.25">
      <c r="A922" s="19" t="s">
        <v>65</v>
      </c>
      <c r="C922" s="20"/>
      <c r="E922" s="23"/>
      <c r="F922" s="24"/>
      <c r="G922" s="23"/>
      <c r="H922" s="24"/>
      <c r="I922" s="23"/>
      <c r="J922" s="24"/>
    </row>
    <row r="923" spans="1:10" ht="17.100000000000001" customHeight="1" x14ac:dyDescent="0.25">
      <c r="A923" s="19" t="s">
        <v>66</v>
      </c>
      <c r="C923" s="20"/>
      <c r="E923" s="23"/>
      <c r="F923" s="24"/>
      <c r="G923" s="23"/>
      <c r="H923" s="24"/>
      <c r="I923" s="23"/>
      <c r="J923" s="24"/>
    </row>
    <row r="924" spans="1:10" ht="17.100000000000001" customHeight="1" x14ac:dyDescent="0.25">
      <c r="A924" s="19" t="s">
        <v>67</v>
      </c>
      <c r="B924" s="25"/>
      <c r="C924" s="20"/>
      <c r="E924" s="23"/>
      <c r="F924" s="24"/>
      <c r="G924" s="23"/>
      <c r="H924" s="24"/>
      <c r="I924" s="23"/>
      <c r="J924" s="24"/>
    </row>
    <row r="925" spans="1:10" ht="17.100000000000001" customHeight="1" thickBot="1" x14ac:dyDescent="0.3">
      <c r="A925" s="19" t="s">
        <v>68</v>
      </c>
      <c r="B925" s="25"/>
      <c r="C925" s="20"/>
      <c r="E925" s="26"/>
      <c r="F925" s="27"/>
      <c r="G925" s="28"/>
      <c r="H925" s="29"/>
      <c r="I925" s="28"/>
      <c r="J925" s="29"/>
    </row>
    <row r="926" spans="1:10" ht="17.100000000000001" customHeight="1" thickBot="1" x14ac:dyDescent="0.3">
      <c r="A926" s="19" t="s">
        <v>69</v>
      </c>
      <c r="C926" s="152"/>
      <c r="D926" s="155"/>
      <c r="E926" s="155"/>
      <c r="F926" s="156"/>
      <c r="G926" s="12"/>
      <c r="H926" s="14"/>
      <c r="I926" s="30"/>
      <c r="J926" s="30"/>
    </row>
    <row r="927" spans="1:10" ht="15.75" thickBot="1" x14ac:dyDescent="0.3">
      <c r="A927" s="19"/>
    </row>
    <row r="928" spans="1:10" ht="15.75" thickBot="1" x14ac:dyDescent="0.3">
      <c r="A928" s="10" t="s">
        <v>47</v>
      </c>
      <c r="B928" s="11">
        <v>1</v>
      </c>
      <c r="C928" s="12"/>
      <c r="D928" s="13"/>
      <c r="E928" s="13"/>
      <c r="F928" s="10"/>
      <c r="G928" s="157">
        <v>44820</v>
      </c>
      <c r="H928" s="155"/>
      <c r="I928" s="155"/>
      <c r="J928" s="156"/>
    </row>
    <row r="929" spans="1:10" ht="15.75" thickBot="1" x14ac:dyDescent="0.3">
      <c r="A929" s="14" t="s">
        <v>48</v>
      </c>
      <c r="B929" s="152" t="s">
        <v>18</v>
      </c>
      <c r="C929" s="155"/>
      <c r="D929" s="155"/>
      <c r="E929" s="156"/>
      <c r="F929" s="14"/>
      <c r="G929" s="152" t="s">
        <v>22</v>
      </c>
      <c r="H929" s="155"/>
      <c r="I929" s="155"/>
      <c r="J929" s="156"/>
    </row>
    <row r="930" spans="1:10" ht="15.75" thickBot="1" x14ac:dyDescent="0.3">
      <c r="A930" s="15"/>
      <c r="B930" s="16" t="s">
        <v>49</v>
      </c>
      <c r="C930" s="12"/>
      <c r="D930" s="12"/>
      <c r="E930" s="12"/>
      <c r="F930" s="15"/>
      <c r="G930" s="16" t="s">
        <v>49</v>
      </c>
      <c r="H930" s="12"/>
      <c r="I930" s="12"/>
      <c r="J930" s="12"/>
    </row>
    <row r="931" spans="1:10" ht="15.75" thickBot="1" x14ac:dyDescent="0.3">
      <c r="A931" s="12" t="s">
        <v>50</v>
      </c>
      <c r="B931" s="14" t="s">
        <v>51</v>
      </c>
      <c r="C931" s="152" t="s">
        <v>105</v>
      </c>
      <c r="D931" s="153"/>
      <c r="E931" s="154"/>
      <c r="F931" s="14"/>
      <c r="G931" s="14" t="s">
        <v>51</v>
      </c>
      <c r="H931" s="152" t="s">
        <v>70</v>
      </c>
      <c r="I931" s="153"/>
      <c r="J931" s="154"/>
    </row>
    <row r="932" spans="1:10" ht="15.75" thickBot="1" x14ac:dyDescent="0.3">
      <c r="A932" s="14" t="s">
        <v>52</v>
      </c>
      <c r="B932" s="14" t="s">
        <v>53</v>
      </c>
      <c r="C932" s="152" t="s">
        <v>211</v>
      </c>
      <c r="D932" s="153"/>
      <c r="E932" s="154"/>
      <c r="F932" s="14" t="s">
        <v>52</v>
      </c>
      <c r="G932" s="14" t="s">
        <v>53</v>
      </c>
      <c r="H932" s="152" t="s">
        <v>72</v>
      </c>
      <c r="I932" s="153"/>
      <c r="J932" s="154"/>
    </row>
    <row r="933" spans="1:10" ht="15.75" thickBot="1" x14ac:dyDescent="0.3">
      <c r="A933" s="12" t="s">
        <v>50</v>
      </c>
      <c r="B933" s="14" t="s">
        <v>54</v>
      </c>
      <c r="C933" s="152" t="s">
        <v>106</v>
      </c>
      <c r="D933" s="153"/>
      <c r="E933" s="154"/>
      <c r="F933" s="14"/>
      <c r="G933" s="14" t="s">
        <v>54</v>
      </c>
      <c r="H933" s="152" t="s">
        <v>74</v>
      </c>
      <c r="I933" s="153"/>
      <c r="J933" s="154"/>
    </row>
    <row r="934" spans="1:10" ht="15.75" thickBot="1" x14ac:dyDescent="0.3">
      <c r="A934" s="12" t="s">
        <v>50</v>
      </c>
      <c r="B934" s="14" t="s">
        <v>51</v>
      </c>
      <c r="C934" s="152" t="s">
        <v>109</v>
      </c>
      <c r="D934" s="153"/>
      <c r="E934" s="154"/>
      <c r="F934" s="14"/>
      <c r="G934" s="14" t="s">
        <v>51</v>
      </c>
      <c r="H934" s="152" t="s">
        <v>76</v>
      </c>
      <c r="I934" s="153"/>
      <c r="J934" s="154"/>
    </row>
    <row r="935" spans="1:10" ht="15.75" thickBot="1" x14ac:dyDescent="0.3">
      <c r="A935" s="14" t="s">
        <v>55</v>
      </c>
      <c r="B935" s="14" t="s">
        <v>53</v>
      </c>
      <c r="C935" s="152" t="s">
        <v>486</v>
      </c>
      <c r="D935" s="153"/>
      <c r="E935" s="154"/>
      <c r="F935" s="14" t="s">
        <v>55</v>
      </c>
      <c r="G935" s="14" t="s">
        <v>53</v>
      </c>
      <c r="H935" s="152" t="s">
        <v>487</v>
      </c>
      <c r="I935" s="153"/>
      <c r="J935" s="154"/>
    </row>
    <row r="936" spans="1:10" ht="15.75" thickBot="1" x14ac:dyDescent="0.3">
      <c r="A936" s="12" t="s">
        <v>50</v>
      </c>
      <c r="B936" s="14" t="s">
        <v>54</v>
      </c>
      <c r="C936" s="152" t="s">
        <v>110</v>
      </c>
      <c r="D936" s="153"/>
      <c r="E936" s="154"/>
      <c r="F936" s="14"/>
      <c r="G936" s="14" t="s">
        <v>54</v>
      </c>
      <c r="H936" s="152" t="s">
        <v>80</v>
      </c>
      <c r="I936" s="153"/>
      <c r="J936" s="154"/>
    </row>
    <row r="937" spans="1:10" x14ac:dyDescent="0.25">
      <c r="A937" s="12" t="s">
        <v>50</v>
      </c>
      <c r="E937" s="17" t="s">
        <v>56</v>
      </c>
      <c r="F937" s="17"/>
      <c r="G937" s="17" t="s">
        <v>57</v>
      </c>
      <c r="H937" s="17"/>
      <c r="I937" s="17" t="s">
        <v>58</v>
      </c>
      <c r="J937" s="17"/>
    </row>
    <row r="938" spans="1:10" ht="15.75" thickBot="1" x14ac:dyDescent="0.3">
      <c r="A938" s="12" t="s">
        <v>50</v>
      </c>
      <c r="E938" s="18" t="s">
        <v>48</v>
      </c>
      <c r="F938" s="18" t="s">
        <v>59</v>
      </c>
      <c r="G938" s="18" t="s">
        <v>48</v>
      </c>
      <c r="H938" s="18" t="s">
        <v>59</v>
      </c>
      <c r="I938" s="18" t="s">
        <v>48</v>
      </c>
      <c r="J938" s="18" t="s">
        <v>59</v>
      </c>
    </row>
    <row r="939" spans="1:10" x14ac:dyDescent="0.25">
      <c r="A939" s="19" t="s">
        <v>60</v>
      </c>
      <c r="C939" s="20" t="s">
        <v>488</v>
      </c>
      <c r="E939" s="21">
        <v>21</v>
      </c>
      <c r="F939" s="22">
        <v>15</v>
      </c>
      <c r="G939" s="21">
        <v>21</v>
      </c>
      <c r="H939" s="22">
        <v>13</v>
      </c>
      <c r="I939" s="21">
        <v>2</v>
      </c>
      <c r="J939" s="22">
        <v>0</v>
      </c>
    </row>
    <row r="940" spans="1:10" x14ac:dyDescent="0.25">
      <c r="A940" s="19" t="s">
        <v>61</v>
      </c>
      <c r="C940" s="20" t="s">
        <v>489</v>
      </c>
      <c r="E940" s="23">
        <v>21</v>
      </c>
      <c r="F940" s="24">
        <v>18</v>
      </c>
      <c r="G940" s="23">
        <v>21</v>
      </c>
      <c r="H940" s="24">
        <v>12</v>
      </c>
      <c r="I940" s="23">
        <v>2</v>
      </c>
      <c r="J940" s="24">
        <v>0</v>
      </c>
    </row>
    <row r="941" spans="1:10" x14ac:dyDescent="0.25">
      <c r="A941" s="19" t="s">
        <v>62</v>
      </c>
      <c r="C941" s="20" t="s">
        <v>490</v>
      </c>
      <c r="E941" s="23">
        <v>21</v>
      </c>
      <c r="F941" s="24">
        <v>8</v>
      </c>
      <c r="G941" s="23">
        <v>21</v>
      </c>
      <c r="H941" s="24">
        <v>5</v>
      </c>
      <c r="I941" s="23">
        <v>2</v>
      </c>
      <c r="J941" s="24">
        <v>0</v>
      </c>
    </row>
    <row r="942" spans="1:10" x14ac:dyDescent="0.25">
      <c r="A942" s="19" t="s">
        <v>63</v>
      </c>
      <c r="C942" s="20" t="s">
        <v>491</v>
      </c>
      <c r="E942" s="23">
        <v>21</v>
      </c>
      <c r="F942" s="24">
        <v>17</v>
      </c>
      <c r="G942" s="23">
        <v>21</v>
      </c>
      <c r="H942" s="24">
        <v>19</v>
      </c>
      <c r="I942" s="23">
        <v>2</v>
      </c>
      <c r="J942" s="24">
        <v>0</v>
      </c>
    </row>
    <row r="943" spans="1:10" x14ac:dyDescent="0.25">
      <c r="A943" s="19" t="s">
        <v>64</v>
      </c>
      <c r="C943" s="20" t="s">
        <v>492</v>
      </c>
      <c r="E943" s="23">
        <v>19</v>
      </c>
      <c r="F943" s="24">
        <v>21</v>
      </c>
      <c r="G943" s="23">
        <v>17</v>
      </c>
      <c r="H943" s="24">
        <v>21</v>
      </c>
      <c r="I943" s="23">
        <v>0</v>
      </c>
      <c r="J943" s="24">
        <v>2</v>
      </c>
    </row>
    <row r="944" spans="1:10" x14ac:dyDescent="0.25">
      <c r="A944" s="19" t="s">
        <v>65</v>
      </c>
      <c r="C944" s="20" t="s">
        <v>493</v>
      </c>
      <c r="E944" s="23">
        <v>21</v>
      </c>
      <c r="F944" s="24">
        <v>13</v>
      </c>
      <c r="G944" s="23">
        <v>21</v>
      </c>
      <c r="H944" s="24">
        <v>14</v>
      </c>
      <c r="I944" s="23">
        <v>2</v>
      </c>
      <c r="J944" s="24">
        <v>0</v>
      </c>
    </row>
    <row r="945" spans="1:10" x14ac:dyDescent="0.25">
      <c r="A945" s="19" t="s">
        <v>66</v>
      </c>
      <c r="C945" s="20" t="s">
        <v>494</v>
      </c>
      <c r="E945" s="23">
        <v>21</v>
      </c>
      <c r="F945" s="24">
        <v>5</v>
      </c>
      <c r="G945" s="23">
        <v>21</v>
      </c>
      <c r="H945" s="24">
        <v>12</v>
      </c>
      <c r="I945" s="23">
        <v>2</v>
      </c>
      <c r="J945" s="24">
        <v>0</v>
      </c>
    </row>
    <row r="946" spans="1:10" x14ac:dyDescent="0.25">
      <c r="A946" s="19" t="s">
        <v>67</v>
      </c>
      <c r="B946" s="25"/>
      <c r="C946" s="20" t="s">
        <v>495</v>
      </c>
      <c r="E946" s="23">
        <v>12</v>
      </c>
      <c r="F946" s="24">
        <v>21</v>
      </c>
      <c r="G946" s="23">
        <v>21</v>
      </c>
      <c r="H946" s="24">
        <v>14</v>
      </c>
      <c r="I946" s="23">
        <v>1</v>
      </c>
      <c r="J946" s="24">
        <v>1</v>
      </c>
    </row>
    <row r="947" spans="1:10" ht="15.75" thickBot="1" x14ac:dyDescent="0.3">
      <c r="A947" s="19" t="s">
        <v>68</v>
      </c>
      <c r="B947" s="25"/>
      <c r="C947" s="20" t="s">
        <v>496</v>
      </c>
      <c r="E947" s="26">
        <v>21</v>
      </c>
      <c r="F947" s="27">
        <v>19</v>
      </c>
      <c r="G947" s="28">
        <v>21</v>
      </c>
      <c r="H947" s="29">
        <v>13</v>
      </c>
      <c r="I947" s="28">
        <v>2</v>
      </c>
      <c r="J947" s="29">
        <v>0</v>
      </c>
    </row>
    <row r="948" spans="1:10" ht="15.75" thickBot="1" x14ac:dyDescent="0.3">
      <c r="A948" s="19" t="s">
        <v>69</v>
      </c>
      <c r="C948" s="152" t="s">
        <v>18</v>
      </c>
      <c r="D948" s="155"/>
      <c r="E948" s="155"/>
      <c r="F948" s="156"/>
      <c r="G948" s="12"/>
      <c r="H948" s="14"/>
      <c r="I948" s="30">
        <v>15</v>
      </c>
      <c r="J948" s="30">
        <v>3</v>
      </c>
    </row>
    <row r="949" spans="1:10" ht="15.75" thickBot="1" x14ac:dyDescent="0.3">
      <c r="A949" s="19"/>
    </row>
    <row r="950" spans="1:10" ht="15.75" thickBot="1" x14ac:dyDescent="0.3">
      <c r="A950" s="10" t="s">
        <v>47</v>
      </c>
      <c r="B950" s="11">
        <v>1</v>
      </c>
      <c r="C950" s="12"/>
      <c r="D950" s="13"/>
      <c r="E950" s="13"/>
      <c r="F950" s="10"/>
      <c r="G950" s="157">
        <v>44974</v>
      </c>
      <c r="H950" s="155"/>
      <c r="I950" s="155"/>
      <c r="J950" s="156"/>
    </row>
    <row r="951" spans="1:10" ht="15.75" thickBot="1" x14ac:dyDescent="0.3">
      <c r="A951" s="14" t="s">
        <v>48</v>
      </c>
      <c r="B951" s="152" t="s">
        <v>18</v>
      </c>
      <c r="C951" s="155"/>
      <c r="D951" s="155"/>
      <c r="E951" s="156"/>
      <c r="F951" s="14"/>
      <c r="G951" s="152" t="s">
        <v>16</v>
      </c>
      <c r="H951" s="155"/>
      <c r="I951" s="155"/>
      <c r="J951" s="156"/>
    </row>
    <row r="952" spans="1:10" ht="15.75" thickBot="1" x14ac:dyDescent="0.3">
      <c r="A952" s="15"/>
      <c r="B952" s="16" t="s">
        <v>49</v>
      </c>
      <c r="C952" s="12"/>
      <c r="D952" s="12"/>
      <c r="E952" s="12"/>
      <c r="F952" s="15" t="s">
        <v>136</v>
      </c>
      <c r="G952" s="16" t="s">
        <v>49</v>
      </c>
      <c r="H952" s="12"/>
      <c r="I952" s="12"/>
      <c r="J952" s="12"/>
    </row>
    <row r="953" spans="1:10" ht="15.75" thickBot="1" x14ac:dyDescent="0.3">
      <c r="A953" s="12" t="s">
        <v>50</v>
      </c>
      <c r="B953" s="14" t="s">
        <v>51</v>
      </c>
      <c r="C953" s="152" t="s">
        <v>106</v>
      </c>
      <c r="D953" s="153"/>
      <c r="E953" s="154"/>
      <c r="F953" s="14"/>
      <c r="G953" s="14" t="s">
        <v>51</v>
      </c>
      <c r="H953" s="152" t="s">
        <v>137</v>
      </c>
      <c r="I953" s="153"/>
      <c r="J953" s="154"/>
    </row>
    <row r="954" spans="1:10" ht="15.75" thickBot="1" x14ac:dyDescent="0.3">
      <c r="A954" s="14" t="s">
        <v>52</v>
      </c>
      <c r="B954" s="14" t="s">
        <v>53</v>
      </c>
      <c r="C954" s="152" t="s">
        <v>293</v>
      </c>
      <c r="D954" s="153"/>
      <c r="E954" s="154"/>
      <c r="F954" s="14" t="s">
        <v>52</v>
      </c>
      <c r="G954" s="14" t="s">
        <v>53</v>
      </c>
      <c r="H954" s="152" t="s">
        <v>153</v>
      </c>
      <c r="I954" s="153"/>
      <c r="J954" s="154"/>
    </row>
    <row r="955" spans="1:10" ht="15.75" thickBot="1" x14ac:dyDescent="0.3">
      <c r="A955" s="12" t="s">
        <v>50</v>
      </c>
      <c r="B955" s="14" t="s">
        <v>54</v>
      </c>
      <c r="C955" s="152" t="s">
        <v>211</v>
      </c>
      <c r="D955" s="153"/>
      <c r="E955" s="154"/>
      <c r="F955" s="14"/>
      <c r="G955" s="14" t="s">
        <v>54</v>
      </c>
      <c r="H955" s="152" t="s">
        <v>139</v>
      </c>
      <c r="I955" s="153"/>
      <c r="J955" s="154"/>
    </row>
    <row r="956" spans="1:10" ht="15.75" thickBot="1" x14ac:dyDescent="0.3">
      <c r="A956" s="12" t="s">
        <v>50</v>
      </c>
      <c r="B956" s="14" t="s">
        <v>51</v>
      </c>
      <c r="C956" s="152" t="s">
        <v>109</v>
      </c>
      <c r="D956" s="153"/>
      <c r="E956" s="154"/>
      <c r="F956" s="14"/>
      <c r="G956" s="14" t="s">
        <v>51</v>
      </c>
      <c r="H956" s="152" t="s">
        <v>141</v>
      </c>
      <c r="I956" s="153"/>
      <c r="J956" s="154"/>
    </row>
    <row r="957" spans="1:10" ht="15.75" thickBot="1" x14ac:dyDescent="0.3">
      <c r="A957" s="14" t="s">
        <v>55</v>
      </c>
      <c r="B957" s="14" t="s">
        <v>53</v>
      </c>
      <c r="C957" s="152" t="s">
        <v>212</v>
      </c>
      <c r="D957" s="153"/>
      <c r="E957" s="154"/>
      <c r="F957" s="14" t="s">
        <v>55</v>
      </c>
      <c r="G957" s="14" t="s">
        <v>53</v>
      </c>
      <c r="H957" s="152" t="s">
        <v>156</v>
      </c>
      <c r="I957" s="153"/>
      <c r="J957" s="154"/>
    </row>
    <row r="958" spans="1:10" ht="15.75" thickBot="1" x14ac:dyDescent="0.3">
      <c r="A958" s="12" t="s">
        <v>50</v>
      </c>
      <c r="B958" s="14" t="s">
        <v>54</v>
      </c>
      <c r="C958" s="152" t="s">
        <v>110</v>
      </c>
      <c r="D958" s="153"/>
      <c r="E958" s="154"/>
      <c r="F958" s="14"/>
      <c r="G958" s="14" t="s">
        <v>54</v>
      </c>
      <c r="H958" s="152" t="s">
        <v>143</v>
      </c>
      <c r="I958" s="153"/>
      <c r="J958" s="154"/>
    </row>
    <row r="959" spans="1:10" x14ac:dyDescent="0.25">
      <c r="A959" s="12" t="s">
        <v>50</v>
      </c>
      <c r="E959" s="17" t="s">
        <v>56</v>
      </c>
      <c r="F959" s="17"/>
      <c r="G959" s="17" t="s">
        <v>57</v>
      </c>
      <c r="H959" s="17"/>
      <c r="I959" s="17" t="s">
        <v>58</v>
      </c>
      <c r="J959" s="17"/>
    </row>
    <row r="960" spans="1:10" ht="15.75" thickBot="1" x14ac:dyDescent="0.3">
      <c r="A960" s="12" t="s">
        <v>50</v>
      </c>
      <c r="E960" s="18" t="s">
        <v>48</v>
      </c>
      <c r="F960" s="18" t="s">
        <v>59</v>
      </c>
      <c r="G960" s="18" t="s">
        <v>48</v>
      </c>
      <c r="H960" s="18" t="s">
        <v>59</v>
      </c>
      <c r="I960" s="18" t="s">
        <v>48</v>
      </c>
      <c r="J960" s="18" t="s">
        <v>59</v>
      </c>
    </row>
    <row r="961" spans="1:10" x14ac:dyDescent="0.25">
      <c r="A961" s="19" t="s">
        <v>60</v>
      </c>
      <c r="C961" s="20" t="s">
        <v>497</v>
      </c>
      <c r="E961" s="21">
        <v>20</v>
      </c>
      <c r="F961" s="22">
        <v>22</v>
      </c>
      <c r="G961" s="21">
        <v>8</v>
      </c>
      <c r="H961" s="22">
        <v>21</v>
      </c>
      <c r="I961" s="21">
        <v>0</v>
      </c>
      <c r="J961" s="22">
        <v>2</v>
      </c>
    </row>
    <row r="962" spans="1:10" x14ac:dyDescent="0.25">
      <c r="A962" s="19" t="s">
        <v>61</v>
      </c>
      <c r="C962" s="20" t="s">
        <v>498</v>
      </c>
      <c r="E962" s="23">
        <v>19</v>
      </c>
      <c r="F962" s="24">
        <v>21</v>
      </c>
      <c r="G962" s="23">
        <v>26</v>
      </c>
      <c r="H962" s="24">
        <v>28</v>
      </c>
      <c r="I962" s="23">
        <v>0</v>
      </c>
      <c r="J962" s="24">
        <v>2</v>
      </c>
    </row>
    <row r="963" spans="1:10" x14ac:dyDescent="0.25">
      <c r="A963" s="19" t="s">
        <v>62</v>
      </c>
      <c r="C963" s="20" t="s">
        <v>499</v>
      </c>
      <c r="E963" s="23">
        <v>15</v>
      </c>
      <c r="F963" s="24">
        <v>21</v>
      </c>
      <c r="G963" s="23">
        <v>13</v>
      </c>
      <c r="H963" s="24">
        <v>21</v>
      </c>
      <c r="I963" s="23">
        <v>0</v>
      </c>
      <c r="J963" s="24">
        <v>2</v>
      </c>
    </row>
    <row r="964" spans="1:10" x14ac:dyDescent="0.25">
      <c r="A964" s="19" t="s">
        <v>63</v>
      </c>
      <c r="C964" s="20" t="s">
        <v>500</v>
      </c>
      <c r="E964" s="23">
        <v>9</v>
      </c>
      <c r="F964" s="24">
        <v>21</v>
      </c>
      <c r="G964" s="23">
        <v>9</v>
      </c>
      <c r="H964" s="24">
        <v>21</v>
      </c>
      <c r="I964" s="23">
        <v>0</v>
      </c>
      <c r="J964" s="24">
        <v>2</v>
      </c>
    </row>
    <row r="965" spans="1:10" x14ac:dyDescent="0.25">
      <c r="A965" s="19" t="s">
        <v>64</v>
      </c>
      <c r="C965" s="20" t="s">
        <v>501</v>
      </c>
      <c r="E965" s="23">
        <v>19</v>
      </c>
      <c r="F965" s="24">
        <v>21</v>
      </c>
      <c r="G965" s="23">
        <v>12</v>
      </c>
      <c r="H965" s="24">
        <v>21</v>
      </c>
      <c r="I965" s="23">
        <v>0</v>
      </c>
      <c r="J965" s="24">
        <v>2</v>
      </c>
    </row>
    <row r="966" spans="1:10" x14ac:dyDescent="0.25">
      <c r="A966" s="19" t="s">
        <v>65</v>
      </c>
      <c r="C966" s="20" t="s">
        <v>502</v>
      </c>
      <c r="E966" s="23">
        <v>13</v>
      </c>
      <c r="F966" s="24">
        <v>21</v>
      </c>
      <c r="G966" s="23">
        <v>15</v>
      </c>
      <c r="H966" s="24">
        <v>21</v>
      </c>
      <c r="I966" s="23">
        <v>0</v>
      </c>
      <c r="J966" s="24">
        <v>2</v>
      </c>
    </row>
    <row r="967" spans="1:10" x14ac:dyDescent="0.25">
      <c r="A967" s="19" t="s">
        <v>66</v>
      </c>
      <c r="C967" s="20" t="s">
        <v>503</v>
      </c>
      <c r="E967" s="23">
        <v>12</v>
      </c>
      <c r="F967" s="24">
        <v>21</v>
      </c>
      <c r="G967" s="23">
        <v>10</v>
      </c>
      <c r="H967" s="24">
        <v>21</v>
      </c>
      <c r="I967" s="23">
        <v>0</v>
      </c>
      <c r="J967" s="24">
        <v>2</v>
      </c>
    </row>
    <row r="968" spans="1:10" x14ac:dyDescent="0.25">
      <c r="A968" s="19" t="s">
        <v>67</v>
      </c>
      <c r="B968" s="25"/>
      <c r="C968" s="20" t="s">
        <v>504</v>
      </c>
      <c r="E968" s="23" t="s">
        <v>54</v>
      </c>
      <c r="F968" s="24" t="s">
        <v>54</v>
      </c>
      <c r="G968" s="23" t="s">
        <v>54</v>
      </c>
      <c r="H968" s="24" t="s">
        <v>54</v>
      </c>
      <c r="I968" s="23">
        <v>2</v>
      </c>
      <c r="J968" s="24">
        <v>0</v>
      </c>
    </row>
    <row r="969" spans="1:10" ht="15.75" thickBot="1" x14ac:dyDescent="0.3">
      <c r="A969" s="19" t="s">
        <v>68</v>
      </c>
      <c r="B969" s="25"/>
      <c r="C969" s="20" t="s">
        <v>505</v>
      </c>
      <c r="E969" s="26">
        <v>10</v>
      </c>
      <c r="F969" s="27">
        <v>21</v>
      </c>
      <c r="G969" s="28">
        <v>6</v>
      </c>
      <c r="H969" s="29">
        <v>21</v>
      </c>
      <c r="I969" s="28">
        <v>0</v>
      </c>
      <c r="J969" s="29">
        <v>2</v>
      </c>
    </row>
    <row r="970" spans="1:10" ht="15.75" thickBot="1" x14ac:dyDescent="0.3">
      <c r="A970" s="19" t="s">
        <v>69</v>
      </c>
      <c r="C970" s="152" t="s">
        <v>16</v>
      </c>
      <c r="D970" s="155"/>
      <c r="E970" s="155"/>
      <c r="F970" s="156"/>
      <c r="G970" s="12"/>
      <c r="H970" s="14"/>
      <c r="I970" s="30">
        <v>2</v>
      </c>
      <c r="J970" s="30">
        <v>16</v>
      </c>
    </row>
    <row r="971" spans="1:10" ht="15.75" thickBot="1" x14ac:dyDescent="0.3">
      <c r="A971" s="19"/>
    </row>
    <row r="972" spans="1:10" ht="15.75" thickBot="1" x14ac:dyDescent="0.3">
      <c r="A972" s="10" t="s">
        <v>47</v>
      </c>
      <c r="B972" s="11">
        <v>1</v>
      </c>
      <c r="C972" s="12"/>
      <c r="D972" s="13"/>
      <c r="E972" s="13"/>
      <c r="F972" s="10"/>
      <c r="G972" s="157">
        <v>44946</v>
      </c>
      <c r="H972" s="155"/>
      <c r="I972" s="155"/>
      <c r="J972" s="156"/>
    </row>
    <row r="973" spans="1:10" ht="15.75" thickBot="1" x14ac:dyDescent="0.3">
      <c r="A973" s="14" t="s">
        <v>48</v>
      </c>
      <c r="B973" s="152" t="s">
        <v>18</v>
      </c>
      <c r="C973" s="155"/>
      <c r="D973" s="155"/>
      <c r="E973" s="156"/>
      <c r="F973" s="14"/>
      <c r="G973" s="152" t="s">
        <v>17</v>
      </c>
      <c r="H973" s="155"/>
      <c r="I973" s="155"/>
      <c r="J973" s="156"/>
    </row>
    <row r="974" spans="1:10" ht="15.75" thickBot="1" x14ac:dyDescent="0.3">
      <c r="A974" s="15"/>
      <c r="B974" s="16" t="s">
        <v>49</v>
      </c>
      <c r="C974" s="12"/>
      <c r="D974" s="12"/>
      <c r="E974" s="12"/>
      <c r="F974" s="15"/>
      <c r="G974" s="16" t="s">
        <v>49</v>
      </c>
      <c r="H974" s="12"/>
      <c r="I974" s="12"/>
      <c r="J974" s="12"/>
    </row>
    <row r="975" spans="1:10" ht="15.75" thickBot="1" x14ac:dyDescent="0.3">
      <c r="A975" s="12" t="s">
        <v>50</v>
      </c>
      <c r="B975" s="14" t="s">
        <v>51</v>
      </c>
      <c r="C975" s="152" t="s">
        <v>365</v>
      </c>
      <c r="D975" s="153"/>
      <c r="E975" s="154"/>
      <c r="F975" s="14"/>
      <c r="G975" s="14" t="s">
        <v>51</v>
      </c>
      <c r="H975" s="152" t="s">
        <v>71</v>
      </c>
      <c r="I975" s="153"/>
      <c r="J975" s="154"/>
    </row>
    <row r="976" spans="1:10" ht="15.75" thickBot="1" x14ac:dyDescent="0.3">
      <c r="A976" s="14" t="s">
        <v>52</v>
      </c>
      <c r="B976" s="14" t="s">
        <v>53</v>
      </c>
      <c r="C976" s="152" t="s">
        <v>211</v>
      </c>
      <c r="D976" s="153"/>
      <c r="E976" s="154"/>
      <c r="F976" s="14" t="s">
        <v>52</v>
      </c>
      <c r="G976" s="14" t="s">
        <v>53</v>
      </c>
      <c r="H976" s="152" t="s">
        <v>73</v>
      </c>
      <c r="I976" s="153"/>
      <c r="J976" s="154"/>
    </row>
    <row r="977" spans="1:10" ht="15.75" thickBot="1" x14ac:dyDescent="0.3">
      <c r="A977" s="12" t="s">
        <v>50</v>
      </c>
      <c r="B977" s="14" t="s">
        <v>54</v>
      </c>
      <c r="C977" s="152" t="s">
        <v>106</v>
      </c>
      <c r="D977" s="153"/>
      <c r="E977" s="154"/>
      <c r="F977" s="14"/>
      <c r="G977" s="14" t="s">
        <v>54</v>
      </c>
      <c r="H977" s="152" t="s">
        <v>154</v>
      </c>
      <c r="I977" s="153"/>
      <c r="J977" s="154"/>
    </row>
    <row r="978" spans="1:10" ht="15.75" thickBot="1" x14ac:dyDescent="0.3">
      <c r="A978" s="12" t="s">
        <v>50</v>
      </c>
      <c r="B978" s="14" t="s">
        <v>51</v>
      </c>
      <c r="C978" s="152" t="s">
        <v>506</v>
      </c>
      <c r="D978" s="153"/>
      <c r="E978" s="154"/>
      <c r="F978" s="14"/>
      <c r="G978" s="14" t="s">
        <v>51</v>
      </c>
      <c r="H978" s="152" t="s">
        <v>77</v>
      </c>
      <c r="I978" s="153"/>
      <c r="J978" s="154"/>
    </row>
    <row r="979" spans="1:10" ht="15.75" thickBot="1" x14ac:dyDescent="0.3">
      <c r="A979" s="14" t="s">
        <v>55</v>
      </c>
      <c r="B979" s="14" t="s">
        <v>53</v>
      </c>
      <c r="C979" s="152" t="s">
        <v>212</v>
      </c>
      <c r="D979" s="153"/>
      <c r="E979" s="154"/>
      <c r="F979" s="14" t="s">
        <v>55</v>
      </c>
      <c r="G979" s="14" t="s">
        <v>53</v>
      </c>
      <c r="H979" s="152" t="s">
        <v>93</v>
      </c>
      <c r="I979" s="153"/>
      <c r="J979" s="154"/>
    </row>
    <row r="980" spans="1:10" ht="15.75" thickBot="1" x14ac:dyDescent="0.3">
      <c r="A980" s="12" t="s">
        <v>50</v>
      </c>
      <c r="B980" s="14" t="s">
        <v>54</v>
      </c>
      <c r="C980" s="152" t="s">
        <v>110</v>
      </c>
      <c r="D980" s="153"/>
      <c r="E980" s="154"/>
      <c r="F980" s="14"/>
      <c r="G980" s="14" t="s">
        <v>54</v>
      </c>
      <c r="H980" s="152" t="s">
        <v>258</v>
      </c>
      <c r="I980" s="153"/>
      <c r="J980" s="154"/>
    </row>
    <row r="981" spans="1:10" x14ac:dyDescent="0.25">
      <c r="A981" s="12" t="s">
        <v>50</v>
      </c>
      <c r="E981" s="17" t="s">
        <v>56</v>
      </c>
      <c r="F981" s="17"/>
      <c r="G981" s="17" t="s">
        <v>57</v>
      </c>
      <c r="H981" s="17"/>
      <c r="I981" s="17" t="s">
        <v>58</v>
      </c>
      <c r="J981" s="17"/>
    </row>
    <row r="982" spans="1:10" ht="15.75" thickBot="1" x14ac:dyDescent="0.3">
      <c r="A982" s="12" t="s">
        <v>50</v>
      </c>
      <c r="E982" s="18" t="s">
        <v>48</v>
      </c>
      <c r="F982" s="18" t="s">
        <v>59</v>
      </c>
      <c r="G982" s="18" t="s">
        <v>48</v>
      </c>
      <c r="H982" s="18" t="s">
        <v>59</v>
      </c>
      <c r="I982" s="18" t="s">
        <v>48</v>
      </c>
      <c r="J982" s="18" t="s">
        <v>59</v>
      </c>
    </row>
    <row r="983" spans="1:10" x14ac:dyDescent="0.25">
      <c r="A983" s="19" t="s">
        <v>60</v>
      </c>
      <c r="C983" s="20" t="s">
        <v>507</v>
      </c>
      <c r="E983" s="21">
        <v>7</v>
      </c>
      <c r="F983" s="22">
        <v>21</v>
      </c>
      <c r="G983" s="21">
        <v>16</v>
      </c>
      <c r="H983" s="22">
        <v>21</v>
      </c>
      <c r="I983" s="21">
        <v>0</v>
      </c>
      <c r="J983" s="22">
        <v>2</v>
      </c>
    </row>
    <row r="984" spans="1:10" x14ac:dyDescent="0.25">
      <c r="A984" s="19" t="s">
        <v>61</v>
      </c>
      <c r="C984" s="20" t="s">
        <v>508</v>
      </c>
      <c r="E984" s="23">
        <v>16</v>
      </c>
      <c r="F984" s="24">
        <v>21</v>
      </c>
      <c r="G984" s="23">
        <v>18</v>
      </c>
      <c r="H984" s="24">
        <v>21</v>
      </c>
      <c r="I984" s="23">
        <v>0</v>
      </c>
      <c r="J984" s="24">
        <v>2</v>
      </c>
    </row>
    <row r="985" spans="1:10" x14ac:dyDescent="0.25">
      <c r="A985" s="19" t="s">
        <v>62</v>
      </c>
      <c r="C985" s="20" t="s">
        <v>509</v>
      </c>
      <c r="E985" s="23">
        <v>21</v>
      </c>
      <c r="F985" s="24">
        <v>19</v>
      </c>
      <c r="G985" s="23">
        <v>19</v>
      </c>
      <c r="H985" s="24">
        <v>21</v>
      </c>
      <c r="I985" s="23">
        <v>1</v>
      </c>
      <c r="J985" s="24">
        <v>1</v>
      </c>
    </row>
    <row r="986" spans="1:10" x14ac:dyDescent="0.25">
      <c r="A986" s="19" t="s">
        <v>63</v>
      </c>
      <c r="C986" s="20" t="s">
        <v>510</v>
      </c>
      <c r="E986" s="23">
        <v>9</v>
      </c>
      <c r="F986" s="24">
        <v>21</v>
      </c>
      <c r="G986" s="23">
        <v>14</v>
      </c>
      <c r="H986" s="24">
        <v>21</v>
      </c>
      <c r="I986" s="23">
        <v>0</v>
      </c>
      <c r="J986" s="24">
        <v>2</v>
      </c>
    </row>
    <row r="987" spans="1:10" x14ac:dyDescent="0.25">
      <c r="A987" s="19" t="s">
        <v>64</v>
      </c>
      <c r="C987" s="20" t="s">
        <v>511</v>
      </c>
      <c r="E987" s="23">
        <v>21</v>
      </c>
      <c r="F987" s="24">
        <v>17</v>
      </c>
      <c r="G987" s="23">
        <v>16</v>
      </c>
      <c r="H987" s="24">
        <v>21</v>
      </c>
      <c r="I987" s="23">
        <v>1</v>
      </c>
      <c r="J987" s="24">
        <v>1</v>
      </c>
    </row>
    <row r="988" spans="1:10" x14ac:dyDescent="0.25">
      <c r="A988" s="19" t="s">
        <v>65</v>
      </c>
      <c r="C988" s="20" t="s">
        <v>512</v>
      </c>
      <c r="E988" s="23">
        <v>23</v>
      </c>
      <c r="F988" s="24">
        <v>21</v>
      </c>
      <c r="G988" s="23">
        <v>18</v>
      </c>
      <c r="H988" s="24">
        <v>21</v>
      </c>
      <c r="I988" s="23">
        <v>1</v>
      </c>
      <c r="J988" s="24">
        <v>1</v>
      </c>
    </row>
    <row r="989" spans="1:10" x14ac:dyDescent="0.25">
      <c r="A989" s="19" t="s">
        <v>66</v>
      </c>
      <c r="C989" s="20" t="s">
        <v>513</v>
      </c>
      <c r="E989" s="23">
        <v>17</v>
      </c>
      <c r="F989" s="24">
        <v>21</v>
      </c>
      <c r="G989" s="23">
        <v>21</v>
      </c>
      <c r="H989" s="24">
        <v>23</v>
      </c>
      <c r="I989" s="23">
        <v>0</v>
      </c>
      <c r="J989" s="24">
        <v>2</v>
      </c>
    </row>
    <row r="990" spans="1:10" x14ac:dyDescent="0.25">
      <c r="A990" s="19" t="s">
        <v>67</v>
      </c>
      <c r="B990" s="25"/>
      <c r="C990" s="20" t="s">
        <v>514</v>
      </c>
      <c r="E990" s="23">
        <v>17</v>
      </c>
      <c r="F990" s="24">
        <v>21</v>
      </c>
      <c r="G990" s="23">
        <v>21</v>
      </c>
      <c r="H990" s="24">
        <v>9</v>
      </c>
      <c r="I990" s="23">
        <v>1</v>
      </c>
      <c r="J990" s="24">
        <v>1</v>
      </c>
    </row>
    <row r="991" spans="1:10" ht="15.75" thickBot="1" x14ac:dyDescent="0.3">
      <c r="A991" s="19" t="s">
        <v>68</v>
      </c>
      <c r="B991" s="25"/>
      <c r="C991" s="20" t="s">
        <v>515</v>
      </c>
      <c r="E991" s="26">
        <v>14</v>
      </c>
      <c r="F991" s="27">
        <v>21</v>
      </c>
      <c r="G991" s="28">
        <v>26</v>
      </c>
      <c r="H991" s="29">
        <v>24</v>
      </c>
      <c r="I991" s="28">
        <v>1</v>
      </c>
      <c r="J991" s="29">
        <v>1</v>
      </c>
    </row>
    <row r="992" spans="1:10" ht="15.75" thickBot="1" x14ac:dyDescent="0.3">
      <c r="A992" s="19" t="s">
        <v>69</v>
      </c>
      <c r="C992" s="152" t="s">
        <v>17</v>
      </c>
      <c r="D992" s="155"/>
      <c r="E992" s="155"/>
      <c r="F992" s="156"/>
      <c r="G992" s="12"/>
      <c r="H992" s="14"/>
      <c r="I992" s="30">
        <v>5</v>
      </c>
      <c r="J992" s="30">
        <v>13</v>
      </c>
    </row>
    <row r="993" spans="1:10" ht="15.75" thickBot="1" x14ac:dyDescent="0.3">
      <c r="A993" s="19"/>
    </row>
    <row r="994" spans="1:10" ht="15.75" thickBot="1" x14ac:dyDescent="0.3">
      <c r="A994" s="10" t="s">
        <v>47</v>
      </c>
      <c r="B994" s="11">
        <v>1</v>
      </c>
      <c r="C994" s="12"/>
      <c r="D994" s="13"/>
      <c r="E994" s="13"/>
      <c r="F994" s="10"/>
      <c r="G994" s="157">
        <v>45029</v>
      </c>
      <c r="H994" s="155"/>
      <c r="I994" s="155"/>
      <c r="J994" s="156"/>
    </row>
    <row r="995" spans="1:10" ht="15.75" thickBot="1" x14ac:dyDescent="0.3">
      <c r="A995" s="14" t="s">
        <v>48</v>
      </c>
      <c r="B995" s="152" t="s">
        <v>18</v>
      </c>
      <c r="C995" s="155"/>
      <c r="D995" s="155"/>
      <c r="E995" s="156"/>
      <c r="F995" s="14"/>
      <c r="G995" s="152" t="s">
        <v>19</v>
      </c>
      <c r="H995" s="155"/>
      <c r="I995" s="155"/>
      <c r="J995" s="156"/>
    </row>
    <row r="996" spans="1:10" ht="15.75" thickBot="1" x14ac:dyDescent="0.3">
      <c r="A996" s="15"/>
      <c r="B996" s="16" t="s">
        <v>49</v>
      </c>
      <c r="C996" s="12"/>
      <c r="D996" s="12"/>
      <c r="E996" s="12"/>
      <c r="F996" s="15"/>
      <c r="G996" s="16" t="s">
        <v>49</v>
      </c>
      <c r="H996" s="12"/>
      <c r="I996" s="12"/>
      <c r="J996" s="12"/>
    </row>
    <row r="997" spans="1:10" ht="15.75" thickBot="1" x14ac:dyDescent="0.3">
      <c r="A997" s="12" t="s">
        <v>50</v>
      </c>
      <c r="B997" s="14" t="s">
        <v>51</v>
      </c>
      <c r="C997" s="152" t="s">
        <v>293</v>
      </c>
      <c r="D997" s="153"/>
      <c r="E997" s="154"/>
      <c r="F997" s="14"/>
      <c r="G997" s="14" t="s">
        <v>51</v>
      </c>
      <c r="H997" s="152" t="s">
        <v>457</v>
      </c>
      <c r="I997" s="153"/>
      <c r="J997" s="154"/>
    </row>
    <row r="998" spans="1:10" ht="15.75" thickBot="1" x14ac:dyDescent="0.3">
      <c r="A998" s="14" t="s">
        <v>52</v>
      </c>
      <c r="B998" s="14" t="s">
        <v>53</v>
      </c>
      <c r="C998" s="152" t="s">
        <v>366</v>
      </c>
      <c r="D998" s="153"/>
      <c r="E998" s="154"/>
      <c r="F998" s="14" t="s">
        <v>52</v>
      </c>
      <c r="G998" s="14" t="s">
        <v>53</v>
      </c>
      <c r="H998" s="152" t="s">
        <v>91</v>
      </c>
      <c r="I998" s="153"/>
      <c r="J998" s="154"/>
    </row>
    <row r="999" spans="1:10" ht="15.75" thickBot="1" x14ac:dyDescent="0.3">
      <c r="A999" s="12" t="s">
        <v>50</v>
      </c>
      <c r="B999" s="14" t="s">
        <v>54</v>
      </c>
      <c r="C999" s="152" t="s">
        <v>107</v>
      </c>
      <c r="D999" s="153"/>
      <c r="E999" s="154"/>
      <c r="F999" s="14"/>
      <c r="G999" s="14" t="s">
        <v>54</v>
      </c>
      <c r="H999" s="152" t="s">
        <v>256</v>
      </c>
      <c r="I999" s="153"/>
      <c r="J999" s="154"/>
    </row>
    <row r="1000" spans="1:10" ht="15.75" thickBot="1" x14ac:dyDescent="0.3">
      <c r="A1000" s="12" t="s">
        <v>50</v>
      </c>
      <c r="B1000" s="14" t="s">
        <v>51</v>
      </c>
      <c r="C1000" s="152" t="s">
        <v>506</v>
      </c>
      <c r="D1000" s="153"/>
      <c r="E1000" s="154"/>
      <c r="F1000" s="14"/>
      <c r="G1000" s="14" t="s">
        <v>51</v>
      </c>
      <c r="H1000" s="152" t="s">
        <v>167</v>
      </c>
      <c r="I1000" s="153"/>
      <c r="J1000" s="154"/>
    </row>
    <row r="1001" spans="1:10" ht="15.75" thickBot="1" x14ac:dyDescent="0.3">
      <c r="A1001" s="14" t="s">
        <v>55</v>
      </c>
      <c r="B1001" s="14" t="s">
        <v>53</v>
      </c>
      <c r="C1001" s="152" t="s">
        <v>109</v>
      </c>
      <c r="D1001" s="153"/>
      <c r="E1001" s="154"/>
      <c r="F1001" s="14" t="s">
        <v>55</v>
      </c>
      <c r="G1001" s="14" t="s">
        <v>53</v>
      </c>
      <c r="H1001" s="152" t="s">
        <v>258</v>
      </c>
      <c r="I1001" s="153"/>
      <c r="J1001" s="154"/>
    </row>
    <row r="1002" spans="1:10" ht="15.75" thickBot="1" x14ac:dyDescent="0.3">
      <c r="A1002" s="12" t="s">
        <v>50</v>
      </c>
      <c r="B1002" s="14" t="s">
        <v>54</v>
      </c>
      <c r="C1002" s="152" t="s">
        <v>111</v>
      </c>
      <c r="D1002" s="153"/>
      <c r="E1002" s="154"/>
      <c r="F1002" s="14"/>
      <c r="G1002" s="14" t="s">
        <v>54</v>
      </c>
      <c r="H1002" s="152" t="s">
        <v>168</v>
      </c>
      <c r="I1002" s="153"/>
      <c r="J1002" s="154"/>
    </row>
    <row r="1003" spans="1:10" x14ac:dyDescent="0.25">
      <c r="A1003" s="12" t="s">
        <v>50</v>
      </c>
      <c r="E1003" s="17" t="s">
        <v>56</v>
      </c>
      <c r="F1003" s="17"/>
      <c r="G1003" s="17" t="s">
        <v>57</v>
      </c>
      <c r="H1003" s="17"/>
      <c r="I1003" s="17" t="s">
        <v>58</v>
      </c>
      <c r="J1003" s="17"/>
    </row>
    <row r="1004" spans="1:10" ht="15.75" thickBot="1" x14ac:dyDescent="0.3">
      <c r="A1004" s="12" t="s">
        <v>50</v>
      </c>
      <c r="E1004" s="18" t="s">
        <v>48</v>
      </c>
      <c r="F1004" s="18" t="s">
        <v>59</v>
      </c>
      <c r="G1004" s="18" t="s">
        <v>48</v>
      </c>
      <c r="H1004" s="18" t="s">
        <v>59</v>
      </c>
      <c r="I1004" s="18" t="s">
        <v>48</v>
      </c>
      <c r="J1004" s="18" t="s">
        <v>59</v>
      </c>
    </row>
    <row r="1005" spans="1:10" x14ac:dyDescent="0.25">
      <c r="A1005" s="19" t="s">
        <v>60</v>
      </c>
      <c r="C1005" s="20" t="s">
        <v>516</v>
      </c>
      <c r="E1005" s="21">
        <v>14</v>
      </c>
      <c r="F1005" s="22">
        <v>21</v>
      </c>
      <c r="G1005" s="21">
        <v>10</v>
      </c>
      <c r="H1005" s="22">
        <v>21</v>
      </c>
      <c r="I1005" s="21">
        <v>0</v>
      </c>
      <c r="J1005" s="22">
        <v>2</v>
      </c>
    </row>
    <row r="1006" spans="1:10" x14ac:dyDescent="0.25">
      <c r="A1006" s="19" t="s">
        <v>61</v>
      </c>
      <c r="C1006" s="20" t="s">
        <v>517</v>
      </c>
      <c r="E1006" s="23">
        <v>21</v>
      </c>
      <c r="F1006" s="24">
        <v>18</v>
      </c>
      <c r="G1006" s="23">
        <v>21</v>
      </c>
      <c r="H1006" s="24">
        <v>19</v>
      </c>
      <c r="I1006" s="23">
        <v>2</v>
      </c>
      <c r="J1006" s="24">
        <v>0</v>
      </c>
    </row>
    <row r="1007" spans="1:10" x14ac:dyDescent="0.25">
      <c r="A1007" s="19" t="s">
        <v>62</v>
      </c>
      <c r="C1007" s="20" t="s">
        <v>518</v>
      </c>
      <c r="E1007" s="23">
        <v>21</v>
      </c>
      <c r="F1007" s="24">
        <v>17</v>
      </c>
      <c r="G1007" s="23">
        <v>19</v>
      </c>
      <c r="H1007" s="24">
        <v>21</v>
      </c>
      <c r="I1007" s="23">
        <v>1</v>
      </c>
      <c r="J1007" s="24">
        <v>1</v>
      </c>
    </row>
    <row r="1008" spans="1:10" x14ac:dyDescent="0.25">
      <c r="A1008" s="19" t="s">
        <v>63</v>
      </c>
      <c r="C1008" s="20" t="s">
        <v>519</v>
      </c>
      <c r="E1008" s="23">
        <v>21</v>
      </c>
      <c r="F1008" s="24">
        <v>19</v>
      </c>
      <c r="G1008" s="23">
        <v>13</v>
      </c>
      <c r="H1008" s="24">
        <v>21</v>
      </c>
      <c r="I1008" s="23">
        <v>1</v>
      </c>
      <c r="J1008" s="24">
        <v>1</v>
      </c>
    </row>
    <row r="1009" spans="1:10" x14ac:dyDescent="0.25">
      <c r="A1009" s="19" t="s">
        <v>64</v>
      </c>
      <c r="C1009" s="20" t="s">
        <v>520</v>
      </c>
      <c r="E1009" s="23">
        <v>14</v>
      </c>
      <c r="F1009" s="24">
        <v>21</v>
      </c>
      <c r="G1009" s="23">
        <v>10</v>
      </c>
      <c r="H1009" s="24">
        <v>21</v>
      </c>
      <c r="I1009" s="23">
        <v>0</v>
      </c>
      <c r="J1009" s="24">
        <v>2</v>
      </c>
    </row>
    <row r="1010" spans="1:10" x14ac:dyDescent="0.25">
      <c r="A1010" s="19" t="s">
        <v>65</v>
      </c>
      <c r="C1010" s="20" t="s">
        <v>521</v>
      </c>
      <c r="E1010" s="23">
        <v>21</v>
      </c>
      <c r="F1010" s="24">
        <v>12</v>
      </c>
      <c r="G1010" s="23">
        <v>19</v>
      </c>
      <c r="H1010" s="24">
        <v>21</v>
      </c>
      <c r="I1010" s="23">
        <v>1</v>
      </c>
      <c r="J1010" s="24">
        <v>1</v>
      </c>
    </row>
    <row r="1011" spans="1:10" x14ac:dyDescent="0.25">
      <c r="A1011" s="19" t="s">
        <v>66</v>
      </c>
      <c r="C1011" s="20" t="s">
        <v>522</v>
      </c>
      <c r="E1011" s="23">
        <v>13</v>
      </c>
      <c r="F1011" s="24">
        <v>21</v>
      </c>
      <c r="G1011" s="23">
        <v>18</v>
      </c>
      <c r="H1011" s="24">
        <v>21</v>
      </c>
      <c r="I1011" s="23">
        <v>0</v>
      </c>
      <c r="J1011" s="24">
        <v>2</v>
      </c>
    </row>
    <row r="1012" spans="1:10" x14ac:dyDescent="0.25">
      <c r="A1012" s="19" t="s">
        <v>67</v>
      </c>
      <c r="B1012" s="25"/>
      <c r="C1012" s="20" t="s">
        <v>523</v>
      </c>
      <c r="E1012" s="23">
        <v>21</v>
      </c>
      <c r="F1012" s="24">
        <v>14</v>
      </c>
      <c r="G1012" s="23">
        <v>21</v>
      </c>
      <c r="H1012" s="24">
        <v>9</v>
      </c>
      <c r="I1012" s="23">
        <v>2</v>
      </c>
      <c r="J1012" s="24">
        <v>0</v>
      </c>
    </row>
    <row r="1013" spans="1:10" ht="15.75" thickBot="1" x14ac:dyDescent="0.3">
      <c r="A1013" s="19" t="s">
        <v>68</v>
      </c>
      <c r="B1013" s="25"/>
      <c r="C1013" s="20" t="s">
        <v>524</v>
      </c>
      <c r="E1013" s="26">
        <v>11</v>
      </c>
      <c r="F1013" s="27">
        <v>21</v>
      </c>
      <c r="G1013" s="28">
        <v>21</v>
      </c>
      <c r="H1013" s="29">
        <v>18</v>
      </c>
      <c r="I1013" s="28">
        <v>1</v>
      </c>
      <c r="J1013" s="29">
        <v>1</v>
      </c>
    </row>
    <row r="1014" spans="1:10" ht="15.75" thickBot="1" x14ac:dyDescent="0.3">
      <c r="A1014" s="19" t="s">
        <v>69</v>
      </c>
      <c r="C1014" s="152" t="s">
        <v>19</v>
      </c>
      <c r="D1014" s="155"/>
      <c r="E1014" s="155"/>
      <c r="F1014" s="156"/>
      <c r="G1014" s="12"/>
      <c r="H1014" s="14"/>
      <c r="I1014" s="30">
        <v>8</v>
      </c>
      <c r="J1014" s="30">
        <v>10</v>
      </c>
    </row>
    <row r="1015" spans="1:10" ht="15.75" thickBot="1" x14ac:dyDescent="0.3"/>
    <row r="1016" spans="1:10" ht="15.75" thickBot="1" x14ac:dyDescent="0.3">
      <c r="A1016" s="10" t="s">
        <v>47</v>
      </c>
      <c r="B1016" s="11">
        <v>1</v>
      </c>
      <c r="C1016" s="12"/>
      <c r="D1016" s="13"/>
      <c r="E1016" s="13"/>
      <c r="F1016" s="10"/>
      <c r="G1016" s="157">
        <v>45009</v>
      </c>
      <c r="H1016" s="155"/>
      <c r="I1016" s="155"/>
      <c r="J1016" s="156"/>
    </row>
    <row r="1017" spans="1:10" ht="15.75" thickBot="1" x14ac:dyDescent="0.3">
      <c r="A1017" s="14" t="s">
        <v>48</v>
      </c>
      <c r="B1017" s="152" t="s">
        <v>18</v>
      </c>
      <c r="C1017" s="155"/>
      <c r="D1017" s="155"/>
      <c r="E1017" s="156"/>
      <c r="F1017" s="14"/>
      <c r="G1017" s="152" t="s">
        <v>21</v>
      </c>
      <c r="H1017" s="155"/>
      <c r="I1017" s="155"/>
      <c r="J1017" s="156"/>
    </row>
    <row r="1018" spans="1:10" ht="15.75" thickBot="1" x14ac:dyDescent="0.3">
      <c r="A1018" s="15"/>
      <c r="B1018" s="16" t="s">
        <v>49</v>
      </c>
      <c r="C1018" s="12"/>
      <c r="D1018" s="12"/>
      <c r="E1018" s="12"/>
      <c r="F1018" s="15"/>
      <c r="G1018" s="16" t="s">
        <v>49</v>
      </c>
      <c r="H1018" s="12"/>
      <c r="I1018" s="12"/>
      <c r="J1018" s="12"/>
    </row>
    <row r="1019" spans="1:10" ht="15.75" thickBot="1" x14ac:dyDescent="0.3">
      <c r="A1019" s="12" t="s">
        <v>50</v>
      </c>
      <c r="B1019" s="14" t="s">
        <v>51</v>
      </c>
      <c r="C1019" s="152" t="s">
        <v>105</v>
      </c>
      <c r="D1019" s="153"/>
      <c r="E1019" s="154"/>
      <c r="F1019" s="14"/>
      <c r="G1019" s="14" t="s">
        <v>51</v>
      </c>
      <c r="H1019" s="152" t="s">
        <v>178</v>
      </c>
      <c r="I1019" s="153"/>
      <c r="J1019" s="154"/>
    </row>
    <row r="1020" spans="1:10" ht="15.75" thickBot="1" x14ac:dyDescent="0.3">
      <c r="A1020" s="14" t="s">
        <v>52</v>
      </c>
      <c r="B1020" s="14" t="s">
        <v>53</v>
      </c>
      <c r="C1020" s="152" t="s">
        <v>293</v>
      </c>
      <c r="D1020" s="153"/>
      <c r="E1020" s="154"/>
      <c r="F1020" s="14" t="s">
        <v>52</v>
      </c>
      <c r="G1020" s="14" t="s">
        <v>53</v>
      </c>
      <c r="H1020" s="152" t="s">
        <v>180</v>
      </c>
      <c r="I1020" s="153"/>
      <c r="J1020" s="154"/>
    </row>
    <row r="1021" spans="1:10" ht="15.75" thickBot="1" x14ac:dyDescent="0.3">
      <c r="A1021" s="12" t="s">
        <v>50</v>
      </c>
      <c r="B1021" s="14" t="s">
        <v>54</v>
      </c>
      <c r="C1021" s="152" t="s">
        <v>106</v>
      </c>
      <c r="D1021" s="153"/>
      <c r="E1021" s="154"/>
      <c r="F1021" s="14"/>
      <c r="G1021" s="14" t="s">
        <v>54</v>
      </c>
      <c r="H1021" s="152" t="s">
        <v>179</v>
      </c>
      <c r="I1021" s="153"/>
      <c r="J1021" s="154"/>
    </row>
    <row r="1022" spans="1:10" ht="15.75" thickBot="1" x14ac:dyDescent="0.3">
      <c r="A1022" s="12" t="s">
        <v>50</v>
      </c>
      <c r="B1022" s="14" t="s">
        <v>51</v>
      </c>
      <c r="C1022" s="152" t="s">
        <v>109</v>
      </c>
      <c r="D1022" s="153"/>
      <c r="E1022" s="154"/>
      <c r="F1022" s="14"/>
      <c r="G1022" s="14" t="s">
        <v>51</v>
      </c>
      <c r="H1022" s="152" t="s">
        <v>270</v>
      </c>
      <c r="I1022" s="153"/>
      <c r="J1022" s="154"/>
    </row>
    <row r="1023" spans="1:10" ht="15.75" thickBot="1" x14ac:dyDescent="0.3">
      <c r="A1023" s="14" t="s">
        <v>55</v>
      </c>
      <c r="B1023" s="14" t="s">
        <v>53</v>
      </c>
      <c r="C1023" s="152" t="s">
        <v>110</v>
      </c>
      <c r="D1023" s="153"/>
      <c r="E1023" s="154"/>
      <c r="F1023" s="14" t="s">
        <v>55</v>
      </c>
      <c r="G1023" s="14" t="s">
        <v>53</v>
      </c>
      <c r="H1023" s="152" t="s">
        <v>525</v>
      </c>
      <c r="I1023" s="153"/>
      <c r="J1023" s="154"/>
    </row>
    <row r="1024" spans="1:10" ht="15.75" thickBot="1" x14ac:dyDescent="0.3">
      <c r="A1024" s="12" t="s">
        <v>50</v>
      </c>
      <c r="B1024" s="14" t="s">
        <v>54</v>
      </c>
      <c r="C1024" s="152" t="s">
        <v>506</v>
      </c>
      <c r="D1024" s="153"/>
      <c r="E1024" s="154"/>
      <c r="F1024" s="14"/>
      <c r="G1024" s="14" t="s">
        <v>54</v>
      </c>
      <c r="H1024" s="152" t="s">
        <v>182</v>
      </c>
      <c r="I1024" s="153"/>
      <c r="J1024" s="154"/>
    </row>
    <row r="1025" spans="1:10" x14ac:dyDescent="0.25">
      <c r="A1025" s="12" t="s">
        <v>50</v>
      </c>
      <c r="E1025" s="17" t="s">
        <v>56</v>
      </c>
      <c r="F1025" s="17"/>
      <c r="G1025" s="17" t="s">
        <v>57</v>
      </c>
      <c r="H1025" s="17"/>
      <c r="I1025" s="17" t="s">
        <v>58</v>
      </c>
      <c r="J1025" s="17"/>
    </row>
    <row r="1026" spans="1:10" ht="15.75" thickBot="1" x14ac:dyDescent="0.3">
      <c r="A1026" s="12" t="s">
        <v>50</v>
      </c>
      <c r="E1026" s="18" t="s">
        <v>48</v>
      </c>
      <c r="F1026" s="18" t="s">
        <v>59</v>
      </c>
      <c r="G1026" s="18" t="s">
        <v>48</v>
      </c>
      <c r="H1026" s="18" t="s">
        <v>59</v>
      </c>
      <c r="I1026" s="18" t="s">
        <v>48</v>
      </c>
      <c r="J1026" s="18" t="s">
        <v>59</v>
      </c>
    </row>
    <row r="1027" spans="1:10" x14ac:dyDescent="0.25">
      <c r="A1027" s="19" t="s">
        <v>60</v>
      </c>
      <c r="C1027" s="20" t="s">
        <v>526</v>
      </c>
      <c r="E1027" s="21">
        <v>21</v>
      </c>
      <c r="F1027" s="22">
        <v>13</v>
      </c>
      <c r="G1027" s="21">
        <v>21</v>
      </c>
      <c r="H1027" s="22">
        <v>9</v>
      </c>
      <c r="I1027" s="21">
        <v>2</v>
      </c>
      <c r="J1027" s="22">
        <v>0</v>
      </c>
    </row>
    <row r="1028" spans="1:10" x14ac:dyDescent="0.25">
      <c r="A1028" s="19" t="s">
        <v>61</v>
      </c>
      <c r="C1028" s="20" t="s">
        <v>527</v>
      </c>
      <c r="E1028" s="23">
        <v>21</v>
      </c>
      <c r="F1028" s="24">
        <v>17</v>
      </c>
      <c r="G1028" s="23">
        <v>16</v>
      </c>
      <c r="H1028" s="24">
        <v>21</v>
      </c>
      <c r="I1028" s="23">
        <v>1</v>
      </c>
      <c r="J1028" s="24">
        <v>1</v>
      </c>
    </row>
    <row r="1029" spans="1:10" x14ac:dyDescent="0.25">
      <c r="A1029" s="19" t="s">
        <v>62</v>
      </c>
      <c r="C1029" s="20" t="s">
        <v>528</v>
      </c>
      <c r="E1029" s="23">
        <v>21</v>
      </c>
      <c r="F1029" s="24">
        <v>12</v>
      </c>
      <c r="G1029" s="23">
        <v>21</v>
      </c>
      <c r="H1029" s="24">
        <v>15</v>
      </c>
      <c r="I1029" s="23">
        <v>2</v>
      </c>
      <c r="J1029" s="24">
        <v>0</v>
      </c>
    </row>
    <row r="1030" spans="1:10" x14ac:dyDescent="0.25">
      <c r="A1030" s="19" t="s">
        <v>63</v>
      </c>
      <c r="C1030" s="20" t="s">
        <v>529</v>
      </c>
      <c r="E1030" s="23">
        <v>21</v>
      </c>
      <c r="F1030" s="24">
        <v>9</v>
      </c>
      <c r="G1030" s="23">
        <v>21</v>
      </c>
      <c r="H1030" s="24">
        <v>18</v>
      </c>
      <c r="I1030" s="23">
        <v>2</v>
      </c>
      <c r="J1030" s="24">
        <v>0</v>
      </c>
    </row>
    <row r="1031" spans="1:10" x14ac:dyDescent="0.25">
      <c r="A1031" s="19" t="s">
        <v>64</v>
      </c>
      <c r="C1031" s="20" t="s">
        <v>530</v>
      </c>
      <c r="E1031" s="23">
        <v>21</v>
      </c>
      <c r="F1031" s="24">
        <v>15</v>
      </c>
      <c r="G1031" s="23">
        <v>21</v>
      </c>
      <c r="H1031" s="24">
        <v>11</v>
      </c>
      <c r="I1031" s="23">
        <v>2</v>
      </c>
      <c r="J1031" s="24">
        <v>0</v>
      </c>
    </row>
    <row r="1032" spans="1:10" x14ac:dyDescent="0.25">
      <c r="A1032" s="19" t="s">
        <v>65</v>
      </c>
      <c r="C1032" s="20" t="s">
        <v>531</v>
      </c>
      <c r="E1032" s="23">
        <v>21</v>
      </c>
      <c r="F1032" s="24">
        <v>12</v>
      </c>
      <c r="G1032" s="23">
        <v>17</v>
      </c>
      <c r="H1032" s="24">
        <v>21</v>
      </c>
      <c r="I1032" s="23">
        <v>1</v>
      </c>
      <c r="J1032" s="24">
        <v>1</v>
      </c>
    </row>
    <row r="1033" spans="1:10" x14ac:dyDescent="0.25">
      <c r="A1033" s="19" t="s">
        <v>66</v>
      </c>
      <c r="C1033" s="20" t="s">
        <v>532</v>
      </c>
      <c r="E1033" s="23">
        <v>21</v>
      </c>
      <c r="F1033" s="24">
        <v>13</v>
      </c>
      <c r="G1033" s="23">
        <v>21</v>
      </c>
      <c r="H1033" s="24">
        <v>10</v>
      </c>
      <c r="I1033" s="23">
        <v>2</v>
      </c>
      <c r="J1033" s="24">
        <v>0</v>
      </c>
    </row>
    <row r="1034" spans="1:10" x14ac:dyDescent="0.25">
      <c r="A1034" s="19" t="s">
        <v>67</v>
      </c>
      <c r="B1034" s="25"/>
      <c r="C1034" s="20" t="s">
        <v>533</v>
      </c>
      <c r="E1034" s="23">
        <v>21</v>
      </c>
      <c r="F1034" s="24">
        <v>19</v>
      </c>
      <c r="G1034" s="23">
        <v>21</v>
      </c>
      <c r="H1034" s="24">
        <v>12</v>
      </c>
      <c r="I1034" s="23">
        <v>2</v>
      </c>
      <c r="J1034" s="24">
        <v>0</v>
      </c>
    </row>
    <row r="1035" spans="1:10" ht="15.75" thickBot="1" x14ac:dyDescent="0.3">
      <c r="A1035" s="19" t="s">
        <v>68</v>
      </c>
      <c r="B1035" s="25"/>
      <c r="C1035" s="20" t="s">
        <v>534</v>
      </c>
      <c r="E1035" s="26">
        <v>17</v>
      </c>
      <c r="F1035" s="27">
        <v>21</v>
      </c>
      <c r="G1035" s="28">
        <v>14</v>
      </c>
      <c r="H1035" s="29">
        <v>21</v>
      </c>
      <c r="I1035" s="28">
        <v>0</v>
      </c>
      <c r="J1035" s="29">
        <v>2</v>
      </c>
    </row>
    <row r="1036" spans="1:10" ht="15.75" thickBot="1" x14ac:dyDescent="0.3">
      <c r="A1036" s="19" t="s">
        <v>69</v>
      </c>
      <c r="C1036" s="152" t="s">
        <v>18</v>
      </c>
      <c r="D1036" s="155"/>
      <c r="E1036" s="155"/>
      <c r="F1036" s="156"/>
      <c r="G1036" s="12"/>
      <c r="H1036" s="14"/>
      <c r="I1036" s="30">
        <v>14</v>
      </c>
      <c r="J1036" s="30">
        <v>4</v>
      </c>
    </row>
    <row r="1037" spans="1:10" ht="15.75" thickBot="1" x14ac:dyDescent="0.3">
      <c r="A1037" s="19"/>
    </row>
    <row r="1038" spans="1:10" ht="15.75" thickBot="1" x14ac:dyDescent="0.3">
      <c r="A1038" s="10" t="s">
        <v>47</v>
      </c>
      <c r="B1038" s="11">
        <v>1</v>
      </c>
      <c r="C1038" s="12"/>
      <c r="D1038" s="13"/>
      <c r="E1038" s="13"/>
      <c r="F1038" s="10"/>
      <c r="G1038" s="157">
        <v>45044</v>
      </c>
      <c r="H1038" s="155"/>
      <c r="I1038" s="155"/>
      <c r="J1038" s="156"/>
    </row>
    <row r="1039" spans="1:10" ht="15.75" thickBot="1" x14ac:dyDescent="0.3">
      <c r="A1039" s="14" t="s">
        <v>48</v>
      </c>
      <c r="B1039" s="152" t="s">
        <v>18</v>
      </c>
      <c r="C1039" s="155"/>
      <c r="D1039" s="155"/>
      <c r="E1039" s="156"/>
      <c r="F1039" s="14"/>
      <c r="G1039" s="152" t="s">
        <v>20</v>
      </c>
      <c r="H1039" s="155"/>
      <c r="I1039" s="155"/>
      <c r="J1039" s="156"/>
    </row>
    <row r="1040" spans="1:10" ht="15.75" thickBot="1" x14ac:dyDescent="0.3">
      <c r="A1040" s="15"/>
      <c r="B1040" s="16" t="s">
        <v>49</v>
      </c>
      <c r="C1040" s="12"/>
      <c r="D1040" s="12"/>
      <c r="E1040" s="12"/>
      <c r="F1040" s="15"/>
      <c r="G1040" s="16" t="s">
        <v>49</v>
      </c>
      <c r="H1040" s="12"/>
      <c r="I1040" s="12"/>
      <c r="J1040" s="12"/>
    </row>
    <row r="1041" spans="1:10" ht="15.75" thickBot="1" x14ac:dyDescent="0.3">
      <c r="A1041" s="12" t="s">
        <v>50</v>
      </c>
      <c r="B1041" s="14" t="s">
        <v>51</v>
      </c>
      <c r="C1041" s="152" t="s">
        <v>105</v>
      </c>
      <c r="D1041" s="153"/>
      <c r="E1041" s="154"/>
      <c r="F1041" s="14"/>
      <c r="G1041" s="14" t="s">
        <v>51</v>
      </c>
      <c r="H1041" s="152" t="s">
        <v>194</v>
      </c>
      <c r="I1041" s="153"/>
      <c r="J1041" s="154"/>
    </row>
    <row r="1042" spans="1:10" ht="15.75" thickBot="1" x14ac:dyDescent="0.3">
      <c r="A1042" s="14" t="s">
        <v>52</v>
      </c>
      <c r="B1042" s="14" t="s">
        <v>53</v>
      </c>
      <c r="C1042" s="152" t="s">
        <v>106</v>
      </c>
      <c r="D1042" s="153"/>
      <c r="E1042" s="154"/>
      <c r="F1042" s="14" t="s">
        <v>52</v>
      </c>
      <c r="G1042" s="14" t="s">
        <v>53</v>
      </c>
      <c r="H1042" s="152" t="s">
        <v>535</v>
      </c>
      <c r="I1042" s="153"/>
      <c r="J1042" s="154"/>
    </row>
    <row r="1043" spans="1:10" ht="15.75" thickBot="1" x14ac:dyDescent="0.3">
      <c r="A1043" s="12" t="s">
        <v>50</v>
      </c>
      <c r="B1043" s="14" t="s">
        <v>54</v>
      </c>
      <c r="C1043" s="152" t="s">
        <v>366</v>
      </c>
      <c r="D1043" s="153"/>
      <c r="E1043" s="154"/>
      <c r="F1043" s="14"/>
      <c r="G1043" s="14" t="s">
        <v>54</v>
      </c>
      <c r="H1043" s="152" t="s">
        <v>196</v>
      </c>
      <c r="I1043" s="153"/>
      <c r="J1043" s="154"/>
    </row>
    <row r="1044" spans="1:10" ht="15.75" thickBot="1" x14ac:dyDescent="0.3">
      <c r="A1044" s="12" t="s">
        <v>50</v>
      </c>
      <c r="B1044" s="14" t="s">
        <v>51</v>
      </c>
      <c r="C1044" s="152" t="s">
        <v>109</v>
      </c>
      <c r="D1044" s="153"/>
      <c r="E1044" s="154"/>
      <c r="F1044" s="14"/>
      <c r="G1044" s="14" t="s">
        <v>51</v>
      </c>
      <c r="H1044" s="152" t="s">
        <v>283</v>
      </c>
      <c r="I1044" s="153"/>
      <c r="J1044" s="154"/>
    </row>
    <row r="1045" spans="1:10" ht="15.75" thickBot="1" x14ac:dyDescent="0.3">
      <c r="A1045" s="14" t="s">
        <v>55</v>
      </c>
      <c r="B1045" s="14" t="s">
        <v>53</v>
      </c>
      <c r="C1045" s="152" t="s">
        <v>110</v>
      </c>
      <c r="D1045" s="153"/>
      <c r="E1045" s="154"/>
      <c r="F1045" s="14" t="s">
        <v>55</v>
      </c>
      <c r="G1045" s="14" t="s">
        <v>53</v>
      </c>
      <c r="H1045" s="152" t="s">
        <v>200</v>
      </c>
      <c r="I1045" s="153"/>
      <c r="J1045" s="154"/>
    </row>
    <row r="1046" spans="1:10" ht="15.75" thickBot="1" x14ac:dyDescent="0.3">
      <c r="A1046" s="12" t="s">
        <v>50</v>
      </c>
      <c r="B1046" s="14" t="s">
        <v>54</v>
      </c>
      <c r="C1046" s="152" t="s">
        <v>111</v>
      </c>
      <c r="D1046" s="153"/>
      <c r="E1046" s="154"/>
      <c r="F1046" s="14"/>
      <c r="G1046" s="14" t="s">
        <v>54</v>
      </c>
      <c r="H1046" s="152" t="s">
        <v>198</v>
      </c>
      <c r="I1046" s="153"/>
      <c r="J1046" s="154"/>
    </row>
    <row r="1047" spans="1:10" x14ac:dyDescent="0.25">
      <c r="A1047" s="12" t="s">
        <v>50</v>
      </c>
      <c r="E1047" s="17" t="s">
        <v>56</v>
      </c>
      <c r="F1047" s="17"/>
      <c r="G1047" s="17" t="s">
        <v>57</v>
      </c>
      <c r="H1047" s="17"/>
      <c r="I1047" s="17" t="s">
        <v>58</v>
      </c>
      <c r="J1047" s="17"/>
    </row>
    <row r="1048" spans="1:10" ht="15.75" thickBot="1" x14ac:dyDescent="0.3">
      <c r="A1048" s="12" t="s">
        <v>50</v>
      </c>
      <c r="E1048" s="18" t="s">
        <v>48</v>
      </c>
      <c r="F1048" s="18" t="s">
        <v>59</v>
      </c>
      <c r="G1048" s="18" t="s">
        <v>48</v>
      </c>
      <c r="H1048" s="18" t="s">
        <v>59</v>
      </c>
      <c r="I1048" s="18" t="s">
        <v>48</v>
      </c>
      <c r="J1048" s="18" t="s">
        <v>59</v>
      </c>
    </row>
    <row r="1049" spans="1:10" x14ac:dyDescent="0.25">
      <c r="A1049" s="19" t="s">
        <v>60</v>
      </c>
      <c r="C1049" s="20" t="s">
        <v>536</v>
      </c>
      <c r="E1049" s="21">
        <v>21</v>
      </c>
      <c r="F1049" s="22">
        <v>14</v>
      </c>
      <c r="G1049" s="21">
        <v>14</v>
      </c>
      <c r="H1049" s="22">
        <v>21</v>
      </c>
      <c r="I1049" s="21">
        <v>1</v>
      </c>
      <c r="J1049" s="22">
        <v>1</v>
      </c>
    </row>
    <row r="1050" spans="1:10" x14ac:dyDescent="0.25">
      <c r="A1050" s="19" t="s">
        <v>61</v>
      </c>
      <c r="C1050" s="20" t="s">
        <v>537</v>
      </c>
      <c r="E1050" s="23">
        <v>21</v>
      </c>
      <c r="F1050" s="24">
        <v>14</v>
      </c>
      <c r="G1050" s="23">
        <v>21</v>
      </c>
      <c r="H1050" s="24">
        <v>15</v>
      </c>
      <c r="I1050" s="23">
        <v>2</v>
      </c>
      <c r="J1050" s="24">
        <v>0</v>
      </c>
    </row>
    <row r="1051" spans="1:10" x14ac:dyDescent="0.25">
      <c r="A1051" s="19" t="s">
        <v>62</v>
      </c>
      <c r="C1051" s="20" t="s">
        <v>538</v>
      </c>
      <c r="E1051" s="23">
        <v>11</v>
      </c>
      <c r="F1051" s="24">
        <v>21</v>
      </c>
      <c r="G1051" s="23">
        <v>17</v>
      </c>
      <c r="H1051" s="24">
        <v>21</v>
      </c>
      <c r="I1051" s="23">
        <v>0</v>
      </c>
      <c r="J1051" s="24">
        <v>2</v>
      </c>
    </row>
    <row r="1052" spans="1:10" x14ac:dyDescent="0.25">
      <c r="A1052" s="19" t="s">
        <v>63</v>
      </c>
      <c r="C1052" s="20" t="s">
        <v>539</v>
      </c>
      <c r="E1052" s="23">
        <v>21</v>
      </c>
      <c r="F1052" s="24">
        <v>17</v>
      </c>
      <c r="G1052" s="23">
        <v>21</v>
      </c>
      <c r="H1052" s="24">
        <v>14</v>
      </c>
      <c r="I1052" s="23">
        <v>2</v>
      </c>
      <c r="J1052" s="24">
        <v>0</v>
      </c>
    </row>
    <row r="1053" spans="1:10" x14ac:dyDescent="0.25">
      <c r="A1053" s="19" t="s">
        <v>64</v>
      </c>
      <c r="C1053" s="20" t="s">
        <v>540</v>
      </c>
      <c r="E1053" s="23">
        <v>21</v>
      </c>
      <c r="F1053" s="24">
        <v>16</v>
      </c>
      <c r="G1053" s="23">
        <v>21</v>
      </c>
      <c r="H1053" s="24">
        <v>14</v>
      </c>
      <c r="I1053" s="23">
        <v>2</v>
      </c>
      <c r="J1053" s="24">
        <v>0</v>
      </c>
    </row>
    <row r="1054" spans="1:10" x14ac:dyDescent="0.25">
      <c r="A1054" s="19" t="s">
        <v>65</v>
      </c>
      <c r="C1054" s="20" t="s">
        <v>541</v>
      </c>
      <c r="E1054" s="23">
        <v>15</v>
      </c>
      <c r="F1054" s="24">
        <v>21</v>
      </c>
      <c r="G1054" s="23">
        <v>11</v>
      </c>
      <c r="H1054" s="24">
        <v>21</v>
      </c>
      <c r="I1054" s="23">
        <v>0</v>
      </c>
      <c r="J1054" s="24">
        <v>2</v>
      </c>
    </row>
    <row r="1055" spans="1:10" x14ac:dyDescent="0.25">
      <c r="A1055" s="19" t="s">
        <v>66</v>
      </c>
      <c r="C1055" s="20" t="s">
        <v>542</v>
      </c>
      <c r="E1055" s="23">
        <v>20</v>
      </c>
      <c r="F1055" s="24">
        <v>22</v>
      </c>
      <c r="G1055" s="23">
        <v>21</v>
      </c>
      <c r="H1055" s="24">
        <v>15</v>
      </c>
      <c r="I1055" s="23">
        <v>1</v>
      </c>
      <c r="J1055" s="24">
        <v>1</v>
      </c>
    </row>
    <row r="1056" spans="1:10" x14ac:dyDescent="0.25">
      <c r="A1056" s="19" t="s">
        <v>67</v>
      </c>
      <c r="B1056" s="25"/>
      <c r="C1056" s="20" t="s">
        <v>543</v>
      </c>
      <c r="E1056" s="23">
        <v>21</v>
      </c>
      <c r="F1056" s="24">
        <v>18</v>
      </c>
      <c r="G1056" s="23">
        <v>21</v>
      </c>
      <c r="H1056" s="24">
        <v>19</v>
      </c>
      <c r="I1056" s="23">
        <v>2</v>
      </c>
      <c r="J1056" s="24">
        <v>0</v>
      </c>
    </row>
    <row r="1057" spans="1:10" ht="15.75" thickBot="1" x14ac:dyDescent="0.3">
      <c r="A1057" s="19" t="s">
        <v>68</v>
      </c>
      <c r="B1057" s="25"/>
      <c r="C1057" s="20" t="s">
        <v>544</v>
      </c>
      <c r="E1057" s="26">
        <v>16</v>
      </c>
      <c r="F1057" s="27">
        <v>21</v>
      </c>
      <c r="G1057" s="28">
        <v>16</v>
      </c>
      <c r="H1057" s="29">
        <v>21</v>
      </c>
      <c r="I1057" s="28">
        <v>0</v>
      </c>
      <c r="J1057" s="29">
        <v>2</v>
      </c>
    </row>
    <row r="1058" spans="1:10" ht="15.75" thickBot="1" x14ac:dyDescent="0.3">
      <c r="A1058" s="19" t="s">
        <v>69</v>
      </c>
      <c r="C1058" s="152" t="s">
        <v>18</v>
      </c>
      <c r="D1058" s="155"/>
      <c r="E1058" s="155"/>
      <c r="F1058" s="156"/>
      <c r="G1058" s="12"/>
      <c r="H1058" s="14"/>
      <c r="I1058" s="30">
        <v>10</v>
      </c>
      <c r="J1058" s="30">
        <v>8</v>
      </c>
    </row>
    <row r="1059" spans="1:10" ht="15.75" thickBot="1" x14ac:dyDescent="0.3">
      <c r="A1059" s="19"/>
    </row>
    <row r="1060" spans="1:10" ht="15.75" thickBot="1" x14ac:dyDescent="0.3">
      <c r="A1060" s="10" t="s">
        <v>47</v>
      </c>
      <c r="B1060" s="11">
        <v>1</v>
      </c>
      <c r="C1060" s="12"/>
      <c r="D1060" s="13"/>
      <c r="E1060" s="13"/>
      <c r="F1060" s="10"/>
      <c r="G1060" s="157">
        <v>44827</v>
      </c>
      <c r="H1060" s="155"/>
      <c r="I1060" s="155"/>
      <c r="J1060" s="156"/>
    </row>
    <row r="1061" spans="1:10" ht="15.75" thickBot="1" x14ac:dyDescent="0.3">
      <c r="A1061" s="14" t="s">
        <v>48</v>
      </c>
      <c r="B1061" s="152" t="s">
        <v>18</v>
      </c>
      <c r="C1061" s="155"/>
      <c r="D1061" s="155"/>
      <c r="E1061" s="156"/>
      <c r="F1061" s="14"/>
      <c r="G1061" s="152" t="s">
        <v>15</v>
      </c>
      <c r="H1061" s="155"/>
      <c r="I1061" s="155"/>
      <c r="J1061" s="156"/>
    </row>
    <row r="1062" spans="1:10" ht="15.75" thickBot="1" x14ac:dyDescent="0.3">
      <c r="A1062" s="15"/>
      <c r="B1062" s="16" t="s">
        <v>49</v>
      </c>
      <c r="C1062" s="12"/>
      <c r="D1062" s="12"/>
      <c r="E1062" s="12"/>
      <c r="F1062" s="15"/>
      <c r="G1062" s="16" t="s">
        <v>49</v>
      </c>
      <c r="H1062" s="12"/>
      <c r="I1062" s="12"/>
      <c r="J1062" s="12"/>
    </row>
    <row r="1063" spans="1:10" ht="15.75" thickBot="1" x14ac:dyDescent="0.3">
      <c r="A1063" s="12" t="s">
        <v>50</v>
      </c>
      <c r="B1063" s="14" t="s">
        <v>51</v>
      </c>
      <c r="C1063" s="152" t="s">
        <v>210</v>
      </c>
      <c r="D1063" s="153"/>
      <c r="E1063" s="154"/>
      <c r="F1063" s="14"/>
      <c r="G1063" s="14" t="s">
        <v>51</v>
      </c>
      <c r="H1063" s="152" t="s">
        <v>121</v>
      </c>
      <c r="I1063" s="153"/>
      <c r="J1063" s="154"/>
    </row>
    <row r="1064" spans="1:10" ht="15.75" thickBot="1" x14ac:dyDescent="0.3">
      <c r="A1064" s="14" t="s">
        <v>52</v>
      </c>
      <c r="B1064" s="14" t="s">
        <v>53</v>
      </c>
      <c r="C1064" s="152" t="s">
        <v>105</v>
      </c>
      <c r="D1064" s="153"/>
      <c r="E1064" s="154"/>
      <c r="F1064" s="14" t="s">
        <v>52</v>
      </c>
      <c r="G1064" s="14" t="s">
        <v>53</v>
      </c>
      <c r="H1064" s="152" t="s">
        <v>122</v>
      </c>
      <c r="I1064" s="153"/>
      <c r="J1064" s="154"/>
    </row>
    <row r="1065" spans="1:10" ht="15.75" thickBot="1" x14ac:dyDescent="0.3">
      <c r="A1065" s="12" t="s">
        <v>50</v>
      </c>
      <c r="B1065" s="14" t="s">
        <v>54</v>
      </c>
      <c r="C1065" s="152" t="s">
        <v>211</v>
      </c>
      <c r="D1065" s="153"/>
      <c r="E1065" s="154"/>
      <c r="F1065" s="14"/>
      <c r="G1065" s="14" t="s">
        <v>54</v>
      </c>
      <c r="H1065" s="152" t="s">
        <v>123</v>
      </c>
      <c r="I1065" s="153"/>
      <c r="J1065" s="154"/>
    </row>
    <row r="1066" spans="1:10" ht="15.75" thickBot="1" x14ac:dyDescent="0.3">
      <c r="A1066" s="12" t="s">
        <v>50</v>
      </c>
      <c r="B1066" s="14" t="s">
        <v>51</v>
      </c>
      <c r="C1066" s="152" t="s">
        <v>486</v>
      </c>
      <c r="D1066" s="153"/>
      <c r="E1066" s="154"/>
      <c r="F1066" s="14"/>
      <c r="G1066" s="14" t="s">
        <v>51</v>
      </c>
      <c r="H1066" s="152" t="s">
        <v>304</v>
      </c>
      <c r="I1066" s="153"/>
      <c r="J1066" s="154"/>
    </row>
    <row r="1067" spans="1:10" ht="15.75" thickBot="1" x14ac:dyDescent="0.3">
      <c r="A1067" s="14" t="s">
        <v>55</v>
      </c>
      <c r="B1067" s="14" t="s">
        <v>53</v>
      </c>
      <c r="C1067" s="152" t="s">
        <v>109</v>
      </c>
      <c r="D1067" s="153"/>
      <c r="E1067" s="154"/>
      <c r="F1067" s="14" t="s">
        <v>55</v>
      </c>
      <c r="G1067" s="14" t="s">
        <v>53</v>
      </c>
      <c r="H1067" s="152" t="s">
        <v>125</v>
      </c>
      <c r="I1067" s="153"/>
      <c r="J1067" s="154"/>
    </row>
    <row r="1068" spans="1:10" ht="15.75" thickBot="1" x14ac:dyDescent="0.3">
      <c r="A1068" s="12" t="s">
        <v>50</v>
      </c>
      <c r="B1068" s="14" t="s">
        <v>54</v>
      </c>
      <c r="C1068" s="152" t="s">
        <v>110</v>
      </c>
      <c r="D1068" s="153"/>
      <c r="E1068" s="154"/>
      <c r="F1068" s="14"/>
      <c r="G1068" s="14" t="s">
        <v>54</v>
      </c>
      <c r="H1068" s="152" t="s">
        <v>126</v>
      </c>
      <c r="I1068" s="153"/>
      <c r="J1068" s="154"/>
    </row>
    <row r="1069" spans="1:10" x14ac:dyDescent="0.25">
      <c r="A1069" s="12" t="s">
        <v>50</v>
      </c>
      <c r="E1069" s="17" t="s">
        <v>56</v>
      </c>
      <c r="F1069" s="17"/>
      <c r="G1069" s="17" t="s">
        <v>57</v>
      </c>
      <c r="H1069" s="17"/>
      <c r="I1069" s="17" t="s">
        <v>58</v>
      </c>
      <c r="J1069" s="17"/>
    </row>
    <row r="1070" spans="1:10" ht="15.75" thickBot="1" x14ac:dyDescent="0.3">
      <c r="A1070" s="12" t="s">
        <v>50</v>
      </c>
      <c r="E1070" s="18" t="s">
        <v>48</v>
      </c>
      <c r="F1070" s="18" t="s">
        <v>59</v>
      </c>
      <c r="G1070" s="18" t="s">
        <v>48</v>
      </c>
      <c r="H1070" s="18" t="s">
        <v>59</v>
      </c>
      <c r="I1070" s="18" t="s">
        <v>48</v>
      </c>
      <c r="J1070" s="18" t="s">
        <v>59</v>
      </c>
    </row>
    <row r="1071" spans="1:10" x14ac:dyDescent="0.25">
      <c r="A1071" s="19" t="s">
        <v>60</v>
      </c>
      <c r="C1071" s="20" t="s">
        <v>545</v>
      </c>
      <c r="E1071" s="21">
        <v>9</v>
      </c>
      <c r="F1071" s="22">
        <v>21</v>
      </c>
      <c r="G1071" s="21">
        <v>20</v>
      </c>
      <c r="H1071" s="22">
        <v>22</v>
      </c>
      <c r="I1071" s="21">
        <v>0</v>
      </c>
      <c r="J1071" s="22">
        <v>2</v>
      </c>
    </row>
    <row r="1072" spans="1:10" x14ac:dyDescent="0.25">
      <c r="A1072" s="19" t="s">
        <v>61</v>
      </c>
      <c r="C1072" s="20" t="s">
        <v>546</v>
      </c>
      <c r="E1072" s="23">
        <v>12</v>
      </c>
      <c r="F1072" s="24">
        <v>21</v>
      </c>
      <c r="G1072" s="23">
        <v>16</v>
      </c>
      <c r="H1072" s="24">
        <v>21</v>
      </c>
      <c r="I1072" s="23">
        <v>0</v>
      </c>
      <c r="J1072" s="24">
        <v>2</v>
      </c>
    </row>
    <row r="1073" spans="1:10" x14ac:dyDescent="0.25">
      <c r="A1073" s="19" t="s">
        <v>62</v>
      </c>
      <c r="C1073" s="20" t="s">
        <v>547</v>
      </c>
      <c r="E1073" s="23">
        <v>18</v>
      </c>
      <c r="F1073" s="24">
        <v>21</v>
      </c>
      <c r="G1073" s="23">
        <v>21</v>
      </c>
      <c r="H1073" s="24">
        <v>23</v>
      </c>
      <c r="I1073" s="23">
        <v>0</v>
      </c>
      <c r="J1073" s="24">
        <v>2</v>
      </c>
    </row>
    <row r="1074" spans="1:10" x14ac:dyDescent="0.25">
      <c r="A1074" s="19" t="s">
        <v>63</v>
      </c>
      <c r="C1074" s="20" t="s">
        <v>548</v>
      </c>
      <c r="E1074" s="23">
        <v>9</v>
      </c>
      <c r="F1074" s="24">
        <v>21</v>
      </c>
      <c r="G1074" s="23">
        <v>18</v>
      </c>
      <c r="H1074" s="24">
        <v>21</v>
      </c>
      <c r="I1074" s="23">
        <v>0</v>
      </c>
      <c r="J1074" s="24">
        <v>2</v>
      </c>
    </row>
    <row r="1075" spans="1:10" x14ac:dyDescent="0.25">
      <c r="A1075" s="19" t="s">
        <v>64</v>
      </c>
      <c r="C1075" s="20" t="s">
        <v>549</v>
      </c>
      <c r="E1075" s="23">
        <v>11</v>
      </c>
      <c r="F1075" s="24">
        <v>21</v>
      </c>
      <c r="G1075" s="23">
        <v>17</v>
      </c>
      <c r="H1075" s="24">
        <v>21</v>
      </c>
      <c r="I1075" s="23">
        <v>0</v>
      </c>
      <c r="J1075" s="24">
        <v>2</v>
      </c>
    </row>
    <row r="1076" spans="1:10" x14ac:dyDescent="0.25">
      <c r="A1076" s="19" t="s">
        <v>65</v>
      </c>
      <c r="C1076" s="20" t="s">
        <v>550</v>
      </c>
      <c r="E1076" s="23">
        <v>21</v>
      </c>
      <c r="F1076" s="24">
        <v>18</v>
      </c>
      <c r="G1076" s="23">
        <v>8</v>
      </c>
      <c r="H1076" s="24">
        <v>21</v>
      </c>
      <c r="I1076" s="23">
        <v>1</v>
      </c>
      <c r="J1076" s="24">
        <v>1</v>
      </c>
    </row>
    <row r="1077" spans="1:10" x14ac:dyDescent="0.25">
      <c r="A1077" s="19" t="s">
        <v>66</v>
      </c>
      <c r="C1077" s="20" t="s">
        <v>551</v>
      </c>
      <c r="E1077" s="23">
        <v>9</v>
      </c>
      <c r="F1077" s="24">
        <v>21</v>
      </c>
      <c r="G1077" s="23">
        <v>17</v>
      </c>
      <c r="H1077" s="24">
        <v>21</v>
      </c>
      <c r="I1077" s="23">
        <v>0</v>
      </c>
      <c r="J1077" s="24">
        <v>2</v>
      </c>
    </row>
    <row r="1078" spans="1:10" x14ac:dyDescent="0.25">
      <c r="A1078" s="19" t="s">
        <v>67</v>
      </c>
      <c r="B1078" s="25"/>
      <c r="C1078" s="20" t="s">
        <v>552</v>
      </c>
      <c r="E1078" s="23">
        <v>21</v>
      </c>
      <c r="F1078" s="24">
        <v>15</v>
      </c>
      <c r="G1078" s="23">
        <v>19</v>
      </c>
      <c r="H1078" s="24">
        <v>21</v>
      </c>
      <c r="I1078" s="23">
        <v>1</v>
      </c>
      <c r="J1078" s="24">
        <v>1</v>
      </c>
    </row>
    <row r="1079" spans="1:10" ht="15.75" thickBot="1" x14ac:dyDescent="0.3">
      <c r="A1079" s="19" t="s">
        <v>68</v>
      </c>
      <c r="B1079" s="25"/>
      <c r="C1079" s="20" t="s">
        <v>553</v>
      </c>
      <c r="E1079" s="26">
        <v>21</v>
      </c>
      <c r="F1079" s="27">
        <v>19</v>
      </c>
      <c r="G1079" s="28">
        <v>10</v>
      </c>
      <c r="H1079" s="29">
        <v>21</v>
      </c>
      <c r="I1079" s="28">
        <v>1</v>
      </c>
      <c r="J1079" s="29">
        <v>1</v>
      </c>
    </row>
    <row r="1080" spans="1:10" ht="15.75" thickBot="1" x14ac:dyDescent="0.3">
      <c r="A1080" s="19" t="s">
        <v>69</v>
      </c>
      <c r="C1080" s="152" t="s">
        <v>15</v>
      </c>
      <c r="D1080" s="155"/>
      <c r="E1080" s="155"/>
      <c r="F1080" s="156"/>
      <c r="G1080" s="12"/>
      <c r="H1080" s="14"/>
      <c r="I1080" s="30">
        <v>3</v>
      </c>
      <c r="J1080" s="30">
        <v>15</v>
      </c>
    </row>
    <row r="1081" spans="1:10" ht="15.75" thickBot="1" x14ac:dyDescent="0.3">
      <c r="A1081" s="19"/>
    </row>
    <row r="1082" spans="1:10" ht="15.75" thickBot="1" x14ac:dyDescent="0.3">
      <c r="A1082" s="10" t="s">
        <v>47</v>
      </c>
      <c r="B1082" s="11">
        <v>1</v>
      </c>
      <c r="C1082" s="12"/>
      <c r="D1082" s="13"/>
      <c r="E1082" s="13"/>
      <c r="F1082" s="10"/>
      <c r="G1082" s="157">
        <v>44859</v>
      </c>
      <c r="H1082" s="155"/>
      <c r="I1082" s="155"/>
      <c r="J1082" s="156"/>
    </row>
    <row r="1083" spans="1:10" ht="15.75" thickBot="1" x14ac:dyDescent="0.3">
      <c r="A1083" s="14" t="s">
        <v>48</v>
      </c>
      <c r="B1083" s="152" t="s">
        <v>15</v>
      </c>
      <c r="C1083" s="155"/>
      <c r="D1083" s="155"/>
      <c r="E1083" s="156"/>
      <c r="F1083" s="14"/>
      <c r="G1083" s="152" t="s">
        <v>22</v>
      </c>
      <c r="H1083" s="155"/>
      <c r="I1083" s="155"/>
      <c r="J1083" s="156"/>
    </row>
    <row r="1084" spans="1:10" ht="15.75" thickBot="1" x14ac:dyDescent="0.3">
      <c r="A1084" s="15" t="s">
        <v>136</v>
      </c>
      <c r="B1084" s="16" t="s">
        <v>49</v>
      </c>
      <c r="C1084" s="12"/>
      <c r="D1084" s="12"/>
      <c r="E1084" s="12"/>
      <c r="F1084" s="15"/>
      <c r="G1084" s="16" t="s">
        <v>49</v>
      </c>
      <c r="H1084" s="12"/>
      <c r="I1084" s="12"/>
      <c r="J1084" s="12"/>
    </row>
    <row r="1085" spans="1:10" ht="15.75" thickBot="1" x14ac:dyDescent="0.3">
      <c r="A1085" s="12" t="s">
        <v>50</v>
      </c>
      <c r="B1085" s="14" t="s">
        <v>51</v>
      </c>
      <c r="C1085" s="152" t="s">
        <v>121</v>
      </c>
      <c r="D1085" s="153"/>
      <c r="E1085" s="154"/>
      <c r="F1085" s="14"/>
      <c r="G1085" s="14" t="s">
        <v>51</v>
      </c>
      <c r="H1085" s="152" t="s">
        <v>72</v>
      </c>
      <c r="I1085" s="153"/>
      <c r="J1085" s="154"/>
    </row>
    <row r="1086" spans="1:10" ht="15.75" thickBot="1" x14ac:dyDescent="0.3">
      <c r="A1086" s="14" t="s">
        <v>52</v>
      </c>
      <c r="B1086" s="14" t="s">
        <v>53</v>
      </c>
      <c r="C1086" s="152" t="s">
        <v>122</v>
      </c>
      <c r="D1086" s="153"/>
      <c r="E1086" s="154"/>
      <c r="F1086" s="14" t="s">
        <v>52</v>
      </c>
      <c r="G1086" s="14" t="s">
        <v>53</v>
      </c>
      <c r="H1086" s="152" t="s">
        <v>74</v>
      </c>
      <c r="I1086" s="153"/>
      <c r="J1086" s="154"/>
    </row>
    <row r="1087" spans="1:10" ht="15.75" thickBot="1" x14ac:dyDescent="0.3">
      <c r="A1087" s="12" t="s">
        <v>50</v>
      </c>
      <c r="B1087" s="14" t="s">
        <v>54</v>
      </c>
      <c r="C1087" s="152" t="s">
        <v>123</v>
      </c>
      <c r="D1087" s="153"/>
      <c r="E1087" s="154"/>
      <c r="F1087" s="14"/>
      <c r="G1087" s="14" t="s">
        <v>54</v>
      </c>
      <c r="H1087" s="152" t="s">
        <v>554</v>
      </c>
      <c r="I1087" s="153"/>
      <c r="J1087" s="154"/>
    </row>
    <row r="1088" spans="1:10" ht="15.75" thickBot="1" x14ac:dyDescent="0.3">
      <c r="A1088" s="12" t="s">
        <v>50</v>
      </c>
      <c r="B1088" s="14" t="s">
        <v>51</v>
      </c>
      <c r="C1088" s="152" t="s">
        <v>305</v>
      </c>
      <c r="D1088" s="153"/>
      <c r="E1088" s="154"/>
      <c r="F1088" s="14"/>
      <c r="G1088" s="14" t="s">
        <v>51</v>
      </c>
      <c r="H1088" s="152" t="s">
        <v>78</v>
      </c>
      <c r="I1088" s="153"/>
      <c r="J1088" s="154"/>
    </row>
    <row r="1089" spans="1:10" ht="15.75" thickBot="1" x14ac:dyDescent="0.3">
      <c r="A1089" s="14" t="s">
        <v>55</v>
      </c>
      <c r="B1089" s="14" t="s">
        <v>53</v>
      </c>
      <c r="C1089" s="152" t="s">
        <v>225</v>
      </c>
      <c r="D1089" s="153"/>
      <c r="E1089" s="154"/>
      <c r="F1089" s="14" t="s">
        <v>55</v>
      </c>
      <c r="G1089" s="14" t="s">
        <v>53</v>
      </c>
      <c r="H1089" s="152" t="s">
        <v>80</v>
      </c>
      <c r="I1089" s="153"/>
      <c r="J1089" s="154"/>
    </row>
    <row r="1090" spans="1:10" ht="15.75" thickBot="1" x14ac:dyDescent="0.3">
      <c r="A1090" s="12" t="s">
        <v>50</v>
      </c>
      <c r="B1090" s="14" t="s">
        <v>54</v>
      </c>
      <c r="C1090" s="152" t="s">
        <v>126</v>
      </c>
      <c r="D1090" s="153"/>
      <c r="E1090" s="154"/>
      <c r="F1090" s="14"/>
      <c r="G1090" s="14" t="s">
        <v>54</v>
      </c>
      <c r="H1090" s="152" t="s">
        <v>76</v>
      </c>
      <c r="I1090" s="153"/>
      <c r="J1090" s="154"/>
    </row>
    <row r="1091" spans="1:10" x14ac:dyDescent="0.25">
      <c r="A1091" s="12" t="s">
        <v>50</v>
      </c>
      <c r="E1091" s="17" t="s">
        <v>56</v>
      </c>
      <c r="F1091" s="17"/>
      <c r="G1091" s="17" t="s">
        <v>57</v>
      </c>
      <c r="H1091" s="17"/>
      <c r="I1091" s="17" t="s">
        <v>58</v>
      </c>
      <c r="J1091" s="17"/>
    </row>
    <row r="1092" spans="1:10" ht="15.75" thickBot="1" x14ac:dyDescent="0.3">
      <c r="A1092" s="12" t="s">
        <v>50</v>
      </c>
      <c r="E1092" s="18" t="s">
        <v>48</v>
      </c>
      <c r="F1092" s="18" t="s">
        <v>59</v>
      </c>
      <c r="G1092" s="18" t="s">
        <v>48</v>
      </c>
      <c r="H1092" s="18" t="s">
        <v>59</v>
      </c>
      <c r="I1092" s="18" t="s">
        <v>48</v>
      </c>
      <c r="J1092" s="18" t="s">
        <v>59</v>
      </c>
    </row>
    <row r="1093" spans="1:10" x14ac:dyDescent="0.25">
      <c r="A1093" s="19" t="s">
        <v>60</v>
      </c>
      <c r="C1093" s="20" t="s">
        <v>555</v>
      </c>
      <c r="E1093" s="21">
        <v>21</v>
      </c>
      <c r="F1093" s="22">
        <v>8</v>
      </c>
      <c r="G1093" s="21">
        <v>21</v>
      </c>
      <c r="H1093" s="22">
        <v>5</v>
      </c>
      <c r="I1093" s="21">
        <v>2</v>
      </c>
      <c r="J1093" s="22">
        <v>0</v>
      </c>
    </row>
    <row r="1094" spans="1:10" x14ac:dyDescent="0.25">
      <c r="A1094" s="19" t="s">
        <v>61</v>
      </c>
      <c r="C1094" s="20" t="s">
        <v>556</v>
      </c>
      <c r="E1094" s="23">
        <v>19</v>
      </c>
      <c r="F1094" s="24">
        <v>21</v>
      </c>
      <c r="G1094" s="23">
        <v>21</v>
      </c>
      <c r="H1094" s="24">
        <v>12</v>
      </c>
      <c r="I1094" s="23">
        <v>1</v>
      </c>
      <c r="J1094" s="24">
        <v>1</v>
      </c>
    </row>
    <row r="1095" spans="1:10" x14ac:dyDescent="0.25">
      <c r="A1095" s="19" t="s">
        <v>62</v>
      </c>
      <c r="C1095" s="20" t="s">
        <v>557</v>
      </c>
      <c r="E1095" s="23">
        <v>21</v>
      </c>
      <c r="F1095" s="24">
        <v>8</v>
      </c>
      <c r="G1095" s="23">
        <v>21</v>
      </c>
      <c r="H1095" s="24">
        <v>12</v>
      </c>
      <c r="I1095" s="23">
        <v>2</v>
      </c>
      <c r="J1095" s="24">
        <v>0</v>
      </c>
    </row>
    <row r="1096" spans="1:10" x14ac:dyDescent="0.25">
      <c r="A1096" s="19" t="s">
        <v>63</v>
      </c>
      <c r="C1096" s="20" t="s">
        <v>558</v>
      </c>
      <c r="E1096" s="23">
        <v>21</v>
      </c>
      <c r="F1096" s="24">
        <v>9</v>
      </c>
      <c r="G1096" s="23">
        <v>21</v>
      </c>
      <c r="H1096" s="24">
        <v>16</v>
      </c>
      <c r="I1096" s="23">
        <v>2</v>
      </c>
      <c r="J1096" s="24">
        <v>0</v>
      </c>
    </row>
    <row r="1097" spans="1:10" x14ac:dyDescent="0.25">
      <c r="A1097" s="19" t="s">
        <v>64</v>
      </c>
      <c r="C1097" s="20" t="s">
        <v>559</v>
      </c>
      <c r="E1097" s="23">
        <v>21</v>
      </c>
      <c r="F1097" s="24">
        <v>9</v>
      </c>
      <c r="G1097" s="23">
        <v>21</v>
      </c>
      <c r="H1097" s="24">
        <v>10</v>
      </c>
      <c r="I1097" s="23">
        <v>2</v>
      </c>
      <c r="J1097" s="24">
        <v>0</v>
      </c>
    </row>
    <row r="1098" spans="1:10" x14ac:dyDescent="0.25">
      <c r="A1098" s="19" t="s">
        <v>65</v>
      </c>
      <c r="C1098" s="20" t="s">
        <v>560</v>
      </c>
      <c r="E1098" s="23">
        <v>21</v>
      </c>
      <c r="F1098" s="24">
        <v>4</v>
      </c>
      <c r="G1098" s="23">
        <v>21</v>
      </c>
      <c r="H1098" s="24">
        <v>13</v>
      </c>
      <c r="I1098" s="23">
        <v>2</v>
      </c>
      <c r="J1098" s="24">
        <v>0</v>
      </c>
    </row>
    <row r="1099" spans="1:10" x14ac:dyDescent="0.25">
      <c r="A1099" s="19" t="s">
        <v>66</v>
      </c>
      <c r="C1099" s="20" t="s">
        <v>561</v>
      </c>
      <c r="E1099" s="23">
        <v>21</v>
      </c>
      <c r="F1099" s="24">
        <v>12</v>
      </c>
      <c r="G1099" s="23">
        <v>21</v>
      </c>
      <c r="H1099" s="24">
        <v>12</v>
      </c>
      <c r="I1099" s="23">
        <v>2</v>
      </c>
      <c r="J1099" s="24">
        <v>0</v>
      </c>
    </row>
    <row r="1100" spans="1:10" x14ac:dyDescent="0.25">
      <c r="A1100" s="19" t="s">
        <v>67</v>
      </c>
      <c r="B1100" s="25"/>
      <c r="C1100" s="20" t="s">
        <v>562</v>
      </c>
      <c r="E1100" s="23">
        <v>21</v>
      </c>
      <c r="F1100" s="24">
        <v>7</v>
      </c>
      <c r="G1100" s="23">
        <v>21</v>
      </c>
      <c r="H1100" s="24">
        <v>10</v>
      </c>
      <c r="I1100" s="23">
        <v>2</v>
      </c>
      <c r="J1100" s="24">
        <v>0</v>
      </c>
    </row>
    <row r="1101" spans="1:10" ht="15.75" thickBot="1" x14ac:dyDescent="0.3">
      <c r="A1101" s="19" t="s">
        <v>68</v>
      </c>
      <c r="B1101" s="25"/>
      <c r="C1101" s="20" t="s">
        <v>563</v>
      </c>
      <c r="E1101" s="26">
        <v>21</v>
      </c>
      <c r="F1101" s="27">
        <v>8</v>
      </c>
      <c r="G1101" s="28">
        <v>21</v>
      </c>
      <c r="H1101" s="29">
        <v>12</v>
      </c>
      <c r="I1101" s="28">
        <v>2</v>
      </c>
      <c r="J1101" s="29">
        <v>0</v>
      </c>
    </row>
    <row r="1102" spans="1:10" ht="15.75" thickBot="1" x14ac:dyDescent="0.3">
      <c r="A1102" s="19" t="s">
        <v>69</v>
      </c>
      <c r="C1102" s="152" t="s">
        <v>15</v>
      </c>
      <c r="D1102" s="155"/>
      <c r="E1102" s="155"/>
      <c r="F1102" s="156"/>
      <c r="G1102" s="12"/>
      <c r="H1102" s="14"/>
      <c r="I1102" s="30">
        <v>17</v>
      </c>
      <c r="J1102" s="30">
        <v>1</v>
      </c>
    </row>
    <row r="1103" spans="1:10" ht="15.75" thickBot="1" x14ac:dyDescent="0.3">
      <c r="A1103" s="19"/>
    </row>
    <row r="1104" spans="1:10" ht="15.75" thickBot="1" x14ac:dyDescent="0.3">
      <c r="A1104" s="10" t="s">
        <v>47</v>
      </c>
      <c r="B1104" s="11">
        <v>1</v>
      </c>
      <c r="C1104" s="12"/>
      <c r="D1104" s="13"/>
      <c r="E1104" s="13"/>
      <c r="F1104" s="10"/>
      <c r="G1104" s="157">
        <v>44838</v>
      </c>
      <c r="H1104" s="155"/>
      <c r="I1104" s="155"/>
      <c r="J1104" s="156"/>
    </row>
    <row r="1105" spans="1:10" ht="15.75" thickBot="1" x14ac:dyDescent="0.3">
      <c r="A1105" s="14" t="s">
        <v>48</v>
      </c>
      <c r="B1105" s="152" t="s">
        <v>15</v>
      </c>
      <c r="C1105" s="155"/>
      <c r="D1105" s="155"/>
      <c r="E1105" s="156"/>
      <c r="F1105" s="14"/>
      <c r="G1105" s="152" t="s">
        <v>16</v>
      </c>
      <c r="H1105" s="155"/>
      <c r="I1105" s="155"/>
      <c r="J1105" s="156"/>
    </row>
    <row r="1106" spans="1:10" ht="15.75" thickBot="1" x14ac:dyDescent="0.3">
      <c r="A1106" s="15"/>
      <c r="B1106" s="16" t="s">
        <v>49</v>
      </c>
      <c r="C1106" s="12"/>
      <c r="D1106" s="12"/>
      <c r="E1106" s="12"/>
      <c r="F1106" s="15"/>
      <c r="G1106" s="16" t="s">
        <v>49</v>
      </c>
      <c r="H1106" s="12"/>
      <c r="I1106" s="12"/>
      <c r="J1106" s="12"/>
    </row>
    <row r="1107" spans="1:10" ht="15.75" thickBot="1" x14ac:dyDescent="0.3">
      <c r="A1107" s="12" t="s">
        <v>50</v>
      </c>
      <c r="B1107" s="14" t="s">
        <v>51</v>
      </c>
      <c r="C1107" s="152" t="s">
        <v>123</v>
      </c>
      <c r="D1107" s="153"/>
      <c r="E1107" s="154"/>
      <c r="F1107" s="14"/>
      <c r="G1107" s="14" t="s">
        <v>51</v>
      </c>
      <c r="H1107" s="152" t="s">
        <v>137</v>
      </c>
      <c r="I1107" s="153"/>
      <c r="J1107" s="154"/>
    </row>
    <row r="1108" spans="1:10" ht="15.75" thickBot="1" x14ac:dyDescent="0.3">
      <c r="A1108" s="14" t="s">
        <v>52</v>
      </c>
      <c r="B1108" s="14" t="s">
        <v>53</v>
      </c>
      <c r="C1108" s="152" t="s">
        <v>223</v>
      </c>
      <c r="D1108" s="153"/>
      <c r="E1108" s="154"/>
      <c r="F1108" s="14" t="s">
        <v>52</v>
      </c>
      <c r="G1108" s="14" t="s">
        <v>53</v>
      </c>
      <c r="H1108" s="152" t="s">
        <v>138</v>
      </c>
      <c r="I1108" s="153"/>
      <c r="J1108" s="154"/>
    </row>
    <row r="1109" spans="1:10" ht="15.75" thickBot="1" x14ac:dyDescent="0.3">
      <c r="A1109" s="12" t="s">
        <v>50</v>
      </c>
      <c r="B1109" s="14" t="s">
        <v>54</v>
      </c>
      <c r="C1109" s="152" t="s">
        <v>122</v>
      </c>
      <c r="D1109" s="153"/>
      <c r="E1109" s="154"/>
      <c r="F1109" s="14"/>
      <c r="G1109" s="14" t="s">
        <v>54</v>
      </c>
      <c r="H1109" s="152" t="s">
        <v>153</v>
      </c>
      <c r="I1109" s="153"/>
      <c r="J1109" s="154"/>
    </row>
    <row r="1110" spans="1:10" ht="15.75" thickBot="1" x14ac:dyDescent="0.3">
      <c r="A1110" s="12" t="s">
        <v>50</v>
      </c>
      <c r="B1110" s="14" t="s">
        <v>51</v>
      </c>
      <c r="C1110" s="152" t="s">
        <v>305</v>
      </c>
      <c r="D1110" s="153"/>
      <c r="E1110" s="154"/>
      <c r="F1110" s="14"/>
      <c r="G1110" s="14" t="s">
        <v>51</v>
      </c>
      <c r="H1110" s="152" t="s">
        <v>142</v>
      </c>
      <c r="I1110" s="153"/>
      <c r="J1110" s="154"/>
    </row>
    <row r="1111" spans="1:10" ht="15.75" thickBot="1" x14ac:dyDescent="0.3">
      <c r="A1111" s="14" t="s">
        <v>55</v>
      </c>
      <c r="B1111" s="14" t="s">
        <v>53</v>
      </c>
      <c r="C1111" s="152" t="s">
        <v>125</v>
      </c>
      <c r="D1111" s="153"/>
      <c r="E1111" s="154"/>
      <c r="F1111" s="14" t="s">
        <v>55</v>
      </c>
      <c r="G1111" s="14" t="s">
        <v>53</v>
      </c>
      <c r="H1111" s="152" t="s">
        <v>156</v>
      </c>
      <c r="I1111" s="153"/>
      <c r="J1111" s="154"/>
    </row>
    <row r="1112" spans="1:10" ht="15.75" thickBot="1" x14ac:dyDescent="0.3">
      <c r="A1112" s="12" t="s">
        <v>50</v>
      </c>
      <c r="B1112" s="14" t="s">
        <v>54</v>
      </c>
      <c r="C1112" s="152" t="s">
        <v>225</v>
      </c>
      <c r="D1112" s="153"/>
      <c r="E1112" s="154"/>
      <c r="F1112" s="14"/>
      <c r="G1112" s="14" t="s">
        <v>54</v>
      </c>
      <c r="H1112" s="152" t="s">
        <v>143</v>
      </c>
      <c r="I1112" s="153"/>
      <c r="J1112" s="154"/>
    </row>
    <row r="1113" spans="1:10" x14ac:dyDescent="0.25">
      <c r="A1113" s="12" t="s">
        <v>50</v>
      </c>
      <c r="E1113" s="17" t="s">
        <v>56</v>
      </c>
      <c r="F1113" s="17"/>
      <c r="G1113" s="17" t="s">
        <v>57</v>
      </c>
      <c r="H1113" s="17"/>
      <c r="I1113" s="17" t="s">
        <v>58</v>
      </c>
      <c r="J1113" s="17"/>
    </row>
    <row r="1114" spans="1:10" ht="15.75" thickBot="1" x14ac:dyDescent="0.3">
      <c r="A1114" s="12" t="s">
        <v>50</v>
      </c>
      <c r="E1114" s="18" t="s">
        <v>48</v>
      </c>
      <c r="F1114" s="18" t="s">
        <v>59</v>
      </c>
      <c r="G1114" s="18" t="s">
        <v>48</v>
      </c>
      <c r="H1114" s="18" t="s">
        <v>59</v>
      </c>
      <c r="I1114" s="18" t="s">
        <v>48</v>
      </c>
      <c r="J1114" s="18" t="s">
        <v>59</v>
      </c>
    </row>
    <row r="1115" spans="1:10" x14ac:dyDescent="0.25">
      <c r="A1115" s="19" t="s">
        <v>60</v>
      </c>
      <c r="C1115" s="20" t="s">
        <v>564</v>
      </c>
      <c r="E1115" s="21">
        <v>14</v>
      </c>
      <c r="F1115" s="22">
        <v>21</v>
      </c>
      <c r="G1115" s="21">
        <v>14</v>
      </c>
      <c r="H1115" s="22">
        <v>21</v>
      </c>
      <c r="I1115" s="21">
        <v>0</v>
      </c>
      <c r="J1115" s="22">
        <v>2</v>
      </c>
    </row>
    <row r="1116" spans="1:10" x14ac:dyDescent="0.25">
      <c r="A1116" s="19" t="s">
        <v>61</v>
      </c>
      <c r="C1116" s="20" t="s">
        <v>565</v>
      </c>
      <c r="E1116" s="23">
        <v>25</v>
      </c>
      <c r="F1116" s="24">
        <v>23</v>
      </c>
      <c r="G1116" s="23">
        <v>13</v>
      </c>
      <c r="H1116" s="24">
        <v>21</v>
      </c>
      <c r="I1116" s="23">
        <v>1</v>
      </c>
      <c r="J1116" s="24">
        <v>1</v>
      </c>
    </row>
    <row r="1117" spans="1:10" x14ac:dyDescent="0.25">
      <c r="A1117" s="19" t="s">
        <v>62</v>
      </c>
      <c r="C1117" s="20" t="s">
        <v>566</v>
      </c>
      <c r="E1117" s="23">
        <v>21</v>
      </c>
      <c r="F1117" s="24">
        <v>16</v>
      </c>
      <c r="G1117" s="23">
        <v>25</v>
      </c>
      <c r="H1117" s="24">
        <v>23</v>
      </c>
      <c r="I1117" s="23">
        <v>2</v>
      </c>
      <c r="J1117" s="24">
        <v>0</v>
      </c>
    </row>
    <row r="1118" spans="1:10" x14ac:dyDescent="0.25">
      <c r="A1118" s="19" t="s">
        <v>63</v>
      </c>
      <c r="C1118" s="20" t="s">
        <v>567</v>
      </c>
      <c r="E1118" s="23">
        <v>19</v>
      </c>
      <c r="F1118" s="24">
        <v>21</v>
      </c>
      <c r="G1118" s="23">
        <v>21</v>
      </c>
      <c r="H1118" s="24">
        <v>10</v>
      </c>
      <c r="I1118" s="23">
        <v>1</v>
      </c>
      <c r="J1118" s="24">
        <v>1</v>
      </c>
    </row>
    <row r="1119" spans="1:10" x14ac:dyDescent="0.25">
      <c r="A1119" s="19" t="s">
        <v>64</v>
      </c>
      <c r="C1119" s="20" t="s">
        <v>568</v>
      </c>
      <c r="E1119" s="23">
        <v>24</v>
      </c>
      <c r="F1119" s="24">
        <v>22</v>
      </c>
      <c r="G1119" s="23">
        <v>22</v>
      </c>
      <c r="H1119" s="24">
        <v>20</v>
      </c>
      <c r="I1119" s="23">
        <v>2</v>
      </c>
      <c r="J1119" s="24">
        <v>0</v>
      </c>
    </row>
    <row r="1120" spans="1:10" x14ac:dyDescent="0.25">
      <c r="A1120" s="19" t="s">
        <v>65</v>
      </c>
      <c r="C1120" s="20" t="s">
        <v>569</v>
      </c>
      <c r="E1120" s="23">
        <v>21</v>
      </c>
      <c r="F1120" s="24">
        <v>14</v>
      </c>
      <c r="G1120" s="23">
        <v>18</v>
      </c>
      <c r="H1120" s="24">
        <v>21</v>
      </c>
      <c r="I1120" s="23">
        <v>1</v>
      </c>
      <c r="J1120" s="24">
        <v>1</v>
      </c>
    </row>
    <row r="1121" spans="1:10" x14ac:dyDescent="0.25">
      <c r="A1121" s="19" t="s">
        <v>66</v>
      </c>
      <c r="C1121" s="20" t="s">
        <v>570</v>
      </c>
      <c r="E1121" s="23">
        <v>17</v>
      </c>
      <c r="F1121" s="24">
        <v>21</v>
      </c>
      <c r="G1121" s="23">
        <v>10</v>
      </c>
      <c r="H1121" s="24">
        <v>21</v>
      </c>
      <c r="I1121" s="23">
        <v>0</v>
      </c>
      <c r="J1121" s="24">
        <v>2</v>
      </c>
    </row>
    <row r="1122" spans="1:10" x14ac:dyDescent="0.25">
      <c r="A1122" s="19" t="s">
        <v>67</v>
      </c>
      <c r="B1122" s="25"/>
      <c r="C1122" s="20" t="s">
        <v>571</v>
      </c>
      <c r="E1122" s="23">
        <v>21</v>
      </c>
      <c r="F1122" s="24">
        <v>13</v>
      </c>
      <c r="G1122" s="23">
        <v>21</v>
      </c>
      <c r="H1122" s="24">
        <v>14</v>
      </c>
      <c r="I1122" s="23">
        <v>2</v>
      </c>
      <c r="J1122" s="24">
        <v>0</v>
      </c>
    </row>
    <row r="1123" spans="1:10" ht="15.75" thickBot="1" x14ac:dyDescent="0.3">
      <c r="A1123" s="19" t="s">
        <v>68</v>
      </c>
      <c r="B1123" s="25"/>
      <c r="C1123" s="20" t="s">
        <v>572</v>
      </c>
      <c r="E1123" s="26">
        <v>21</v>
      </c>
      <c r="F1123" s="27">
        <v>16</v>
      </c>
      <c r="G1123" s="28">
        <v>16</v>
      </c>
      <c r="H1123" s="29">
        <v>21</v>
      </c>
      <c r="I1123" s="28">
        <v>1</v>
      </c>
      <c r="J1123" s="29">
        <v>1</v>
      </c>
    </row>
    <row r="1124" spans="1:10" ht="15.75" thickBot="1" x14ac:dyDescent="0.3">
      <c r="A1124" s="19" t="s">
        <v>69</v>
      </c>
      <c r="C1124" s="152" t="s">
        <v>15</v>
      </c>
      <c r="D1124" s="155"/>
      <c r="E1124" s="155"/>
      <c r="F1124" s="156"/>
      <c r="G1124" s="12"/>
      <c r="H1124" s="14"/>
      <c r="I1124" s="30">
        <v>10</v>
      </c>
      <c r="J1124" s="30">
        <v>8</v>
      </c>
    </row>
    <row r="1125" spans="1:10" ht="15.75" thickBot="1" x14ac:dyDescent="0.3"/>
    <row r="1126" spans="1:10" ht="15.75" thickBot="1" x14ac:dyDescent="0.3">
      <c r="A1126" s="10" t="s">
        <v>47</v>
      </c>
      <c r="B1126" s="11">
        <v>1</v>
      </c>
      <c r="C1126" s="12"/>
      <c r="D1126" s="13"/>
      <c r="E1126" s="13"/>
      <c r="F1126" s="10"/>
      <c r="G1126" s="157">
        <v>44831</v>
      </c>
      <c r="H1126" s="155"/>
      <c r="I1126" s="155"/>
      <c r="J1126" s="156"/>
    </row>
    <row r="1127" spans="1:10" ht="15.75" thickBot="1" x14ac:dyDescent="0.3">
      <c r="A1127" s="14" t="s">
        <v>48</v>
      </c>
      <c r="B1127" s="152" t="s">
        <v>15</v>
      </c>
      <c r="C1127" s="155"/>
      <c r="D1127" s="155"/>
      <c r="E1127" s="156"/>
      <c r="F1127" s="14"/>
      <c r="G1127" s="152" t="s">
        <v>17</v>
      </c>
      <c r="H1127" s="155"/>
      <c r="I1127" s="155"/>
      <c r="J1127" s="156"/>
    </row>
    <row r="1128" spans="1:10" ht="15.75" thickBot="1" x14ac:dyDescent="0.3">
      <c r="A1128" s="15"/>
      <c r="B1128" s="16" t="s">
        <v>49</v>
      </c>
      <c r="C1128" s="12"/>
      <c r="D1128" s="12"/>
      <c r="E1128" s="12"/>
      <c r="F1128" s="15"/>
      <c r="G1128" s="16" t="s">
        <v>49</v>
      </c>
      <c r="H1128" s="12"/>
      <c r="I1128" s="12"/>
      <c r="J1128" s="12"/>
    </row>
    <row r="1129" spans="1:10" ht="15.75" thickBot="1" x14ac:dyDescent="0.3">
      <c r="A1129" s="12" t="s">
        <v>50</v>
      </c>
      <c r="B1129" s="14" t="s">
        <v>51</v>
      </c>
      <c r="C1129" s="152" t="s">
        <v>122</v>
      </c>
      <c r="D1129" s="153"/>
      <c r="E1129" s="154"/>
      <c r="F1129" s="14"/>
      <c r="G1129" s="14" t="s">
        <v>51</v>
      </c>
      <c r="H1129" s="152" t="s">
        <v>154</v>
      </c>
      <c r="I1129" s="153"/>
      <c r="J1129" s="154"/>
    </row>
    <row r="1130" spans="1:10" ht="15.75" thickBot="1" x14ac:dyDescent="0.3">
      <c r="A1130" s="14" t="s">
        <v>52</v>
      </c>
      <c r="B1130" s="14" t="s">
        <v>53</v>
      </c>
      <c r="C1130" s="152" t="s">
        <v>223</v>
      </c>
      <c r="D1130" s="153"/>
      <c r="E1130" s="154"/>
      <c r="F1130" s="14" t="s">
        <v>52</v>
      </c>
      <c r="G1130" s="14" t="s">
        <v>53</v>
      </c>
      <c r="H1130" s="152" t="s">
        <v>73</v>
      </c>
      <c r="I1130" s="153"/>
      <c r="J1130" s="154"/>
    </row>
    <row r="1131" spans="1:10" ht="15.75" thickBot="1" x14ac:dyDescent="0.3">
      <c r="A1131" s="12" t="s">
        <v>50</v>
      </c>
      <c r="B1131" s="14" t="s">
        <v>54</v>
      </c>
      <c r="C1131" s="152" t="s">
        <v>123</v>
      </c>
      <c r="D1131" s="153"/>
      <c r="E1131" s="154"/>
      <c r="F1131" s="14"/>
      <c r="G1131" s="14" t="s">
        <v>54</v>
      </c>
      <c r="H1131" s="152" t="s">
        <v>92</v>
      </c>
      <c r="I1131" s="153"/>
      <c r="J1131" s="154"/>
    </row>
    <row r="1132" spans="1:10" ht="15.75" thickBot="1" x14ac:dyDescent="0.3">
      <c r="A1132" s="12" t="s">
        <v>50</v>
      </c>
      <c r="B1132" s="14" t="s">
        <v>51</v>
      </c>
      <c r="C1132" s="152" t="s">
        <v>305</v>
      </c>
      <c r="D1132" s="153"/>
      <c r="E1132" s="154"/>
      <c r="F1132" s="14"/>
      <c r="G1132" s="14" t="s">
        <v>51</v>
      </c>
      <c r="H1132" s="152" t="s">
        <v>155</v>
      </c>
      <c r="I1132" s="153"/>
      <c r="J1132" s="154"/>
    </row>
    <row r="1133" spans="1:10" ht="15.75" thickBot="1" x14ac:dyDescent="0.3">
      <c r="A1133" s="14" t="s">
        <v>55</v>
      </c>
      <c r="B1133" s="14" t="s">
        <v>53</v>
      </c>
      <c r="C1133" s="152" t="s">
        <v>125</v>
      </c>
      <c r="D1133" s="153"/>
      <c r="E1133" s="154"/>
      <c r="F1133" s="14" t="s">
        <v>55</v>
      </c>
      <c r="G1133" s="14" t="s">
        <v>53</v>
      </c>
      <c r="H1133" s="152" t="s">
        <v>235</v>
      </c>
      <c r="I1133" s="153"/>
      <c r="J1133" s="154"/>
    </row>
    <row r="1134" spans="1:10" ht="15.75" thickBot="1" x14ac:dyDescent="0.3">
      <c r="A1134" s="12" t="s">
        <v>50</v>
      </c>
      <c r="B1134" s="14" t="s">
        <v>54</v>
      </c>
      <c r="C1134" s="152" t="s">
        <v>225</v>
      </c>
      <c r="D1134" s="153"/>
      <c r="E1134" s="154"/>
      <c r="F1134" s="14"/>
      <c r="G1134" s="14" t="s">
        <v>54</v>
      </c>
      <c r="H1134" s="152" t="s">
        <v>93</v>
      </c>
      <c r="I1134" s="153"/>
      <c r="J1134" s="154"/>
    </row>
    <row r="1135" spans="1:10" x14ac:dyDescent="0.25">
      <c r="A1135" s="12" t="s">
        <v>50</v>
      </c>
      <c r="E1135" s="17" t="s">
        <v>56</v>
      </c>
      <c r="F1135" s="17"/>
      <c r="G1135" s="17" t="s">
        <v>57</v>
      </c>
      <c r="H1135" s="17"/>
      <c r="I1135" s="17" t="s">
        <v>58</v>
      </c>
      <c r="J1135" s="17"/>
    </row>
    <row r="1136" spans="1:10" ht="15.75" thickBot="1" x14ac:dyDescent="0.3">
      <c r="A1136" s="12" t="s">
        <v>50</v>
      </c>
      <c r="E1136" s="18" t="s">
        <v>48</v>
      </c>
      <c r="F1136" s="18" t="s">
        <v>59</v>
      </c>
      <c r="G1136" s="18" t="s">
        <v>48</v>
      </c>
      <c r="H1136" s="18" t="s">
        <v>59</v>
      </c>
      <c r="I1136" s="18" t="s">
        <v>48</v>
      </c>
      <c r="J1136" s="18" t="s">
        <v>59</v>
      </c>
    </row>
    <row r="1137" spans="1:10" x14ac:dyDescent="0.25">
      <c r="A1137" s="19" t="s">
        <v>60</v>
      </c>
      <c r="C1137" s="20" t="s">
        <v>573</v>
      </c>
      <c r="E1137" s="21">
        <v>21</v>
      </c>
      <c r="F1137" s="22">
        <v>8</v>
      </c>
      <c r="G1137" s="21">
        <v>21</v>
      </c>
      <c r="H1137" s="22">
        <v>9</v>
      </c>
      <c r="I1137" s="21">
        <v>2</v>
      </c>
      <c r="J1137" s="22">
        <v>0</v>
      </c>
    </row>
    <row r="1138" spans="1:10" x14ac:dyDescent="0.25">
      <c r="A1138" s="19" t="s">
        <v>61</v>
      </c>
      <c r="C1138" s="20" t="s">
        <v>574</v>
      </c>
      <c r="E1138" s="23">
        <v>21</v>
      </c>
      <c r="F1138" s="24">
        <v>18</v>
      </c>
      <c r="G1138" s="23">
        <v>21</v>
      </c>
      <c r="H1138" s="24">
        <v>9</v>
      </c>
      <c r="I1138" s="23">
        <v>2</v>
      </c>
      <c r="J1138" s="24">
        <v>0</v>
      </c>
    </row>
    <row r="1139" spans="1:10" x14ac:dyDescent="0.25">
      <c r="A1139" s="19" t="s">
        <v>62</v>
      </c>
      <c r="C1139" s="20" t="s">
        <v>575</v>
      </c>
      <c r="E1139" s="23">
        <v>21</v>
      </c>
      <c r="F1139" s="24">
        <v>8</v>
      </c>
      <c r="G1139" s="23">
        <v>21</v>
      </c>
      <c r="H1139" s="24">
        <v>6</v>
      </c>
      <c r="I1139" s="23">
        <v>2</v>
      </c>
      <c r="J1139" s="24">
        <v>0</v>
      </c>
    </row>
    <row r="1140" spans="1:10" x14ac:dyDescent="0.25">
      <c r="A1140" s="19" t="s">
        <v>63</v>
      </c>
      <c r="C1140" s="20" t="s">
        <v>576</v>
      </c>
      <c r="E1140" s="23">
        <v>21</v>
      </c>
      <c r="F1140" s="24">
        <v>11</v>
      </c>
      <c r="G1140" s="23">
        <v>21</v>
      </c>
      <c r="H1140" s="24">
        <v>16</v>
      </c>
      <c r="I1140" s="23">
        <v>2</v>
      </c>
      <c r="J1140" s="24">
        <v>0</v>
      </c>
    </row>
    <row r="1141" spans="1:10" x14ac:dyDescent="0.25">
      <c r="A1141" s="19" t="s">
        <v>64</v>
      </c>
      <c r="C1141" s="20" t="s">
        <v>577</v>
      </c>
      <c r="E1141" s="23">
        <v>21</v>
      </c>
      <c r="F1141" s="24">
        <v>15</v>
      </c>
      <c r="G1141" s="23">
        <v>21</v>
      </c>
      <c r="H1141" s="24">
        <v>8</v>
      </c>
      <c r="I1141" s="23">
        <v>2</v>
      </c>
      <c r="J1141" s="24">
        <v>0</v>
      </c>
    </row>
    <row r="1142" spans="1:10" x14ac:dyDescent="0.25">
      <c r="A1142" s="19" t="s">
        <v>65</v>
      </c>
      <c r="C1142" s="20" t="s">
        <v>578</v>
      </c>
      <c r="E1142" s="23">
        <v>21</v>
      </c>
      <c r="F1142" s="24">
        <v>16</v>
      </c>
      <c r="G1142" s="23">
        <v>21</v>
      </c>
      <c r="H1142" s="24">
        <v>15</v>
      </c>
      <c r="I1142" s="23">
        <v>2</v>
      </c>
      <c r="J1142" s="24">
        <v>0</v>
      </c>
    </row>
    <row r="1143" spans="1:10" x14ac:dyDescent="0.25">
      <c r="A1143" s="19" t="s">
        <v>66</v>
      </c>
      <c r="C1143" s="20" t="s">
        <v>579</v>
      </c>
      <c r="E1143" s="23">
        <v>21</v>
      </c>
      <c r="F1143" s="24">
        <v>10</v>
      </c>
      <c r="G1143" s="23">
        <v>21</v>
      </c>
      <c r="H1143" s="24">
        <v>14</v>
      </c>
      <c r="I1143" s="23">
        <v>2</v>
      </c>
      <c r="J1143" s="24">
        <v>0</v>
      </c>
    </row>
    <row r="1144" spans="1:10" x14ac:dyDescent="0.25">
      <c r="A1144" s="19" t="s">
        <v>67</v>
      </c>
      <c r="B1144" s="25"/>
      <c r="C1144" s="20" t="s">
        <v>580</v>
      </c>
      <c r="E1144" s="23">
        <v>21</v>
      </c>
      <c r="F1144" s="24">
        <v>12</v>
      </c>
      <c r="G1144" s="23">
        <v>21</v>
      </c>
      <c r="H1144" s="24">
        <v>12</v>
      </c>
      <c r="I1144" s="23">
        <v>2</v>
      </c>
      <c r="J1144" s="24">
        <v>0</v>
      </c>
    </row>
    <row r="1145" spans="1:10" ht="15.75" thickBot="1" x14ac:dyDescent="0.3">
      <c r="A1145" s="19" t="s">
        <v>68</v>
      </c>
      <c r="B1145" s="25"/>
      <c r="C1145" s="20" t="s">
        <v>581</v>
      </c>
      <c r="E1145" s="26">
        <v>21</v>
      </c>
      <c r="F1145" s="27">
        <v>12</v>
      </c>
      <c r="G1145" s="28">
        <v>21</v>
      </c>
      <c r="H1145" s="29">
        <v>15</v>
      </c>
      <c r="I1145" s="28">
        <v>2</v>
      </c>
      <c r="J1145" s="29">
        <v>0</v>
      </c>
    </row>
    <row r="1146" spans="1:10" ht="15.75" thickBot="1" x14ac:dyDescent="0.3">
      <c r="A1146" s="19" t="s">
        <v>69</v>
      </c>
      <c r="C1146" s="152" t="s">
        <v>15</v>
      </c>
      <c r="D1146" s="155"/>
      <c r="E1146" s="155"/>
      <c r="F1146" s="156"/>
      <c r="G1146" s="12"/>
      <c r="H1146" s="14"/>
      <c r="I1146" s="30">
        <v>18</v>
      </c>
      <c r="J1146" s="30">
        <v>0</v>
      </c>
    </row>
    <row r="1147" spans="1:10" ht="15.75" thickBot="1" x14ac:dyDescent="0.3">
      <c r="A1147" s="19"/>
    </row>
    <row r="1148" spans="1:10" ht="15.75" thickBot="1" x14ac:dyDescent="0.3">
      <c r="A1148" s="10" t="s">
        <v>47</v>
      </c>
      <c r="B1148" s="11">
        <v>1</v>
      </c>
      <c r="C1148" s="12"/>
      <c r="D1148" s="13"/>
      <c r="E1148" s="13"/>
      <c r="F1148" s="10"/>
      <c r="G1148" s="157">
        <v>45029</v>
      </c>
      <c r="H1148" s="155"/>
      <c r="I1148" s="155"/>
      <c r="J1148" s="156"/>
    </row>
    <row r="1149" spans="1:10" ht="15.75" thickBot="1" x14ac:dyDescent="0.3">
      <c r="A1149" s="14" t="s">
        <v>48</v>
      </c>
      <c r="B1149" s="152" t="s">
        <v>15</v>
      </c>
      <c r="C1149" s="155"/>
      <c r="D1149" s="155"/>
      <c r="E1149" s="156"/>
      <c r="F1149" s="14"/>
      <c r="G1149" s="152" t="s">
        <v>19</v>
      </c>
      <c r="H1149" s="155"/>
      <c r="I1149" s="155"/>
      <c r="J1149" s="156"/>
    </row>
    <row r="1150" spans="1:10" ht="15.75" thickBot="1" x14ac:dyDescent="0.3">
      <c r="A1150" s="15"/>
      <c r="B1150" s="16" t="s">
        <v>49</v>
      </c>
      <c r="C1150" s="12"/>
      <c r="D1150" s="12"/>
      <c r="E1150" s="12"/>
      <c r="F1150" s="15"/>
      <c r="G1150" s="16" t="s">
        <v>49</v>
      </c>
      <c r="H1150" s="12"/>
      <c r="I1150" s="12"/>
      <c r="J1150" s="12"/>
    </row>
    <row r="1151" spans="1:10" ht="15.75" thickBot="1" x14ac:dyDescent="0.3">
      <c r="A1151" s="12" t="s">
        <v>50</v>
      </c>
      <c r="B1151" s="14" t="s">
        <v>51</v>
      </c>
      <c r="C1151" s="152" t="s">
        <v>121</v>
      </c>
      <c r="D1151" s="153"/>
      <c r="E1151" s="154"/>
      <c r="F1151" s="14"/>
      <c r="G1151" s="14" t="s">
        <v>51</v>
      </c>
      <c r="H1151" s="152" t="s">
        <v>166</v>
      </c>
      <c r="I1151" s="153"/>
      <c r="J1151" s="154"/>
    </row>
    <row r="1152" spans="1:10" ht="15.75" thickBot="1" x14ac:dyDescent="0.3">
      <c r="A1152" s="14" t="s">
        <v>52</v>
      </c>
      <c r="B1152" s="14" t="s">
        <v>53</v>
      </c>
      <c r="C1152" s="152" t="s">
        <v>122</v>
      </c>
      <c r="D1152" s="153"/>
      <c r="E1152" s="154"/>
      <c r="F1152" s="14" t="s">
        <v>52</v>
      </c>
      <c r="G1152" s="14" t="s">
        <v>53</v>
      </c>
      <c r="H1152" s="152" t="s">
        <v>92</v>
      </c>
      <c r="I1152" s="153"/>
      <c r="J1152" s="154"/>
    </row>
    <row r="1153" spans="1:10" ht="15.75" thickBot="1" x14ac:dyDescent="0.3">
      <c r="A1153" s="12" t="s">
        <v>50</v>
      </c>
      <c r="B1153" s="14" t="s">
        <v>54</v>
      </c>
      <c r="C1153" s="152" t="s">
        <v>123</v>
      </c>
      <c r="D1153" s="153"/>
      <c r="E1153" s="154"/>
      <c r="F1153" s="14"/>
      <c r="G1153" s="14" t="s">
        <v>54</v>
      </c>
      <c r="H1153" s="152" t="s">
        <v>154</v>
      </c>
      <c r="I1153" s="153"/>
      <c r="J1153" s="154"/>
    </row>
    <row r="1154" spans="1:10" ht="15.75" thickBot="1" x14ac:dyDescent="0.3">
      <c r="A1154" s="12" t="s">
        <v>50</v>
      </c>
      <c r="B1154" s="14" t="s">
        <v>51</v>
      </c>
      <c r="C1154" s="152" t="s">
        <v>304</v>
      </c>
      <c r="D1154" s="153"/>
      <c r="E1154" s="154"/>
      <c r="F1154" s="14"/>
      <c r="G1154" s="14" t="s">
        <v>51</v>
      </c>
      <c r="H1154" s="152" t="s">
        <v>155</v>
      </c>
      <c r="I1154" s="153"/>
      <c r="J1154" s="154"/>
    </row>
    <row r="1155" spans="1:10" ht="15.75" thickBot="1" x14ac:dyDescent="0.3">
      <c r="A1155" s="14" t="s">
        <v>55</v>
      </c>
      <c r="B1155" s="14" t="s">
        <v>53</v>
      </c>
      <c r="C1155" s="152" t="s">
        <v>125</v>
      </c>
      <c r="D1155" s="153"/>
      <c r="E1155" s="154"/>
      <c r="F1155" s="14" t="s">
        <v>55</v>
      </c>
      <c r="G1155" s="14" t="s">
        <v>53</v>
      </c>
      <c r="H1155" s="152" t="s">
        <v>258</v>
      </c>
      <c r="I1155" s="153"/>
      <c r="J1155" s="154"/>
    </row>
    <row r="1156" spans="1:10" ht="15.75" thickBot="1" x14ac:dyDescent="0.3">
      <c r="A1156" s="12" t="s">
        <v>50</v>
      </c>
      <c r="B1156" s="14" t="s">
        <v>54</v>
      </c>
      <c r="C1156" s="152" t="s">
        <v>126</v>
      </c>
      <c r="D1156" s="153"/>
      <c r="E1156" s="154"/>
      <c r="F1156" s="14"/>
      <c r="G1156" s="14" t="s">
        <v>54</v>
      </c>
      <c r="H1156" s="152" t="s">
        <v>93</v>
      </c>
      <c r="I1156" s="153"/>
      <c r="J1156" s="154"/>
    </row>
    <row r="1157" spans="1:10" x14ac:dyDescent="0.25">
      <c r="A1157" s="12" t="s">
        <v>50</v>
      </c>
      <c r="E1157" s="17" t="s">
        <v>56</v>
      </c>
      <c r="F1157" s="17"/>
      <c r="G1157" s="17" t="s">
        <v>57</v>
      </c>
      <c r="H1157" s="17"/>
      <c r="I1157" s="17" t="s">
        <v>58</v>
      </c>
      <c r="J1157" s="17"/>
    </row>
    <row r="1158" spans="1:10" ht="15.75" thickBot="1" x14ac:dyDescent="0.3">
      <c r="A1158" s="12" t="s">
        <v>50</v>
      </c>
      <c r="E1158" s="18" t="s">
        <v>48</v>
      </c>
      <c r="F1158" s="18" t="s">
        <v>59</v>
      </c>
      <c r="G1158" s="18" t="s">
        <v>48</v>
      </c>
      <c r="H1158" s="18" t="s">
        <v>59</v>
      </c>
      <c r="I1158" s="18" t="s">
        <v>48</v>
      </c>
      <c r="J1158" s="18" t="s">
        <v>59</v>
      </c>
    </row>
    <row r="1159" spans="1:10" x14ac:dyDescent="0.25">
      <c r="A1159" s="19" t="s">
        <v>60</v>
      </c>
      <c r="C1159" s="20" t="s">
        <v>582</v>
      </c>
      <c r="E1159" s="21">
        <v>21</v>
      </c>
      <c r="F1159" s="22">
        <v>14</v>
      </c>
      <c r="G1159" s="21">
        <v>21</v>
      </c>
      <c r="H1159" s="22">
        <v>14</v>
      </c>
      <c r="I1159" s="21">
        <v>2</v>
      </c>
      <c r="J1159" s="22">
        <v>0</v>
      </c>
    </row>
    <row r="1160" spans="1:10" x14ac:dyDescent="0.25">
      <c r="A1160" s="19" t="s">
        <v>61</v>
      </c>
      <c r="C1160" s="20" t="s">
        <v>583</v>
      </c>
      <c r="E1160" s="23">
        <v>21</v>
      </c>
      <c r="F1160" s="24">
        <v>8</v>
      </c>
      <c r="G1160" s="23">
        <v>21</v>
      </c>
      <c r="H1160" s="24">
        <v>9</v>
      </c>
      <c r="I1160" s="23">
        <v>2</v>
      </c>
      <c r="J1160" s="24">
        <v>0</v>
      </c>
    </row>
    <row r="1161" spans="1:10" x14ac:dyDescent="0.25">
      <c r="A1161" s="19" t="s">
        <v>62</v>
      </c>
      <c r="C1161" s="20" t="s">
        <v>584</v>
      </c>
      <c r="E1161" s="23">
        <v>21</v>
      </c>
      <c r="F1161" s="24">
        <v>15</v>
      </c>
      <c r="G1161" s="23">
        <v>21</v>
      </c>
      <c r="H1161" s="24">
        <v>10</v>
      </c>
      <c r="I1161" s="23">
        <v>2</v>
      </c>
      <c r="J1161" s="24">
        <v>0</v>
      </c>
    </row>
    <row r="1162" spans="1:10" x14ac:dyDescent="0.25">
      <c r="A1162" s="19" t="s">
        <v>63</v>
      </c>
      <c r="C1162" s="20" t="s">
        <v>585</v>
      </c>
      <c r="E1162" s="23">
        <v>21</v>
      </c>
      <c r="F1162" s="24">
        <v>7</v>
      </c>
      <c r="G1162" s="23">
        <v>21</v>
      </c>
      <c r="H1162" s="24">
        <v>12</v>
      </c>
      <c r="I1162" s="23">
        <v>2</v>
      </c>
      <c r="J1162" s="24">
        <v>0</v>
      </c>
    </row>
    <row r="1163" spans="1:10" x14ac:dyDescent="0.25">
      <c r="A1163" s="19" t="s">
        <v>64</v>
      </c>
      <c r="C1163" s="20" t="s">
        <v>586</v>
      </c>
      <c r="E1163" s="23">
        <v>21</v>
      </c>
      <c r="F1163" s="24">
        <v>12</v>
      </c>
      <c r="G1163" s="23">
        <v>21</v>
      </c>
      <c r="H1163" s="24">
        <v>15</v>
      </c>
      <c r="I1163" s="23">
        <v>2</v>
      </c>
      <c r="J1163" s="24">
        <v>0</v>
      </c>
    </row>
    <row r="1164" spans="1:10" x14ac:dyDescent="0.25">
      <c r="A1164" s="19" t="s">
        <v>65</v>
      </c>
      <c r="C1164" s="20" t="s">
        <v>587</v>
      </c>
      <c r="E1164" s="23">
        <v>21</v>
      </c>
      <c r="F1164" s="24">
        <v>12</v>
      </c>
      <c r="G1164" s="23">
        <v>21</v>
      </c>
      <c r="H1164" s="24">
        <v>9</v>
      </c>
      <c r="I1164" s="23">
        <v>2</v>
      </c>
      <c r="J1164" s="24">
        <v>0</v>
      </c>
    </row>
    <row r="1165" spans="1:10" x14ac:dyDescent="0.25">
      <c r="A1165" s="19" t="s">
        <v>66</v>
      </c>
      <c r="C1165" s="20" t="s">
        <v>588</v>
      </c>
      <c r="E1165" s="23">
        <v>21</v>
      </c>
      <c r="F1165" s="24">
        <v>16</v>
      </c>
      <c r="G1165" s="23">
        <v>21</v>
      </c>
      <c r="H1165" s="24">
        <v>14</v>
      </c>
      <c r="I1165" s="23">
        <v>2</v>
      </c>
      <c r="J1165" s="24">
        <v>0</v>
      </c>
    </row>
    <row r="1166" spans="1:10" x14ac:dyDescent="0.25">
      <c r="A1166" s="19" t="s">
        <v>67</v>
      </c>
      <c r="B1166" s="25"/>
      <c r="C1166" s="20" t="s">
        <v>589</v>
      </c>
      <c r="E1166" s="23">
        <v>21</v>
      </c>
      <c r="F1166" s="24">
        <v>18</v>
      </c>
      <c r="G1166" s="23">
        <v>21</v>
      </c>
      <c r="H1166" s="24">
        <v>16</v>
      </c>
      <c r="I1166" s="23">
        <v>2</v>
      </c>
      <c r="J1166" s="24">
        <v>0</v>
      </c>
    </row>
    <row r="1167" spans="1:10" ht="15.75" thickBot="1" x14ac:dyDescent="0.3">
      <c r="A1167" s="19" t="s">
        <v>68</v>
      </c>
      <c r="B1167" s="25"/>
      <c r="C1167" s="20" t="s">
        <v>590</v>
      </c>
      <c r="E1167" s="26">
        <v>21</v>
      </c>
      <c r="F1167" s="27">
        <v>14</v>
      </c>
      <c r="G1167" s="28">
        <v>21</v>
      </c>
      <c r="H1167" s="29">
        <v>16</v>
      </c>
      <c r="I1167" s="28">
        <v>2</v>
      </c>
      <c r="J1167" s="29">
        <v>0</v>
      </c>
    </row>
    <row r="1168" spans="1:10" ht="15.75" thickBot="1" x14ac:dyDescent="0.3">
      <c r="A1168" s="19" t="s">
        <v>69</v>
      </c>
      <c r="C1168" s="152" t="s">
        <v>15</v>
      </c>
      <c r="D1168" s="155"/>
      <c r="E1168" s="155"/>
      <c r="F1168" s="156"/>
      <c r="G1168" s="12"/>
      <c r="H1168" s="14"/>
      <c r="I1168" s="30">
        <v>18</v>
      </c>
      <c r="J1168" s="30">
        <v>0</v>
      </c>
    </row>
    <row r="1169" spans="1:10" ht="15.75" thickBot="1" x14ac:dyDescent="0.3">
      <c r="A1169" s="19"/>
    </row>
    <row r="1170" spans="1:10" ht="15.75" thickBot="1" x14ac:dyDescent="0.3">
      <c r="A1170" s="10" t="s">
        <v>47</v>
      </c>
      <c r="B1170" s="11">
        <v>1</v>
      </c>
      <c r="C1170" s="12"/>
      <c r="D1170" s="13"/>
      <c r="E1170" s="13"/>
      <c r="F1170" s="10"/>
      <c r="G1170" s="157">
        <v>44999</v>
      </c>
      <c r="H1170" s="155"/>
      <c r="I1170" s="155"/>
      <c r="J1170" s="156"/>
    </row>
    <row r="1171" spans="1:10" ht="15.75" thickBot="1" x14ac:dyDescent="0.3">
      <c r="A1171" s="14" t="s">
        <v>48</v>
      </c>
      <c r="B1171" s="152" t="s">
        <v>15</v>
      </c>
      <c r="C1171" s="155"/>
      <c r="D1171" s="155"/>
      <c r="E1171" s="156"/>
      <c r="F1171" s="14"/>
      <c r="G1171" s="152" t="s">
        <v>21</v>
      </c>
      <c r="H1171" s="155"/>
      <c r="I1171" s="155"/>
      <c r="J1171" s="156"/>
    </row>
    <row r="1172" spans="1:10" ht="15.75" thickBot="1" x14ac:dyDescent="0.3">
      <c r="A1172" s="15"/>
      <c r="B1172" s="16" t="s">
        <v>49</v>
      </c>
      <c r="C1172" s="12"/>
      <c r="D1172" s="12"/>
      <c r="E1172" s="12"/>
      <c r="F1172" s="15"/>
      <c r="G1172" s="16" t="s">
        <v>49</v>
      </c>
      <c r="H1172" s="12"/>
      <c r="I1172" s="12"/>
      <c r="J1172" s="12"/>
    </row>
    <row r="1173" spans="1:10" ht="15.75" thickBot="1" x14ac:dyDescent="0.3">
      <c r="A1173" s="12" t="s">
        <v>50</v>
      </c>
      <c r="B1173" s="14" t="s">
        <v>51</v>
      </c>
      <c r="C1173" s="152" t="s">
        <v>222</v>
      </c>
      <c r="D1173" s="153"/>
      <c r="E1173" s="154"/>
      <c r="F1173" s="14"/>
      <c r="G1173" s="14" t="s">
        <v>51</v>
      </c>
      <c r="H1173" s="152" t="s">
        <v>178</v>
      </c>
      <c r="I1173" s="153"/>
      <c r="J1173" s="154"/>
    </row>
    <row r="1174" spans="1:10" ht="15.75" thickBot="1" x14ac:dyDescent="0.3">
      <c r="A1174" s="14" t="s">
        <v>52</v>
      </c>
      <c r="B1174" s="14" t="s">
        <v>53</v>
      </c>
      <c r="C1174" s="152" t="s">
        <v>122</v>
      </c>
      <c r="D1174" s="153"/>
      <c r="E1174" s="154"/>
      <c r="F1174" s="14" t="s">
        <v>52</v>
      </c>
      <c r="G1174" s="14" t="s">
        <v>53</v>
      </c>
      <c r="H1174" s="152" t="s">
        <v>179</v>
      </c>
      <c r="I1174" s="153"/>
      <c r="J1174" s="154"/>
    </row>
    <row r="1175" spans="1:10" ht="15.75" thickBot="1" x14ac:dyDescent="0.3">
      <c r="A1175" s="12" t="s">
        <v>50</v>
      </c>
      <c r="B1175" s="14" t="s">
        <v>54</v>
      </c>
      <c r="C1175" s="152" t="s">
        <v>303</v>
      </c>
      <c r="D1175" s="153"/>
      <c r="E1175" s="154"/>
      <c r="F1175" s="14"/>
      <c r="G1175" s="14" t="s">
        <v>54</v>
      </c>
      <c r="H1175" s="152" t="s">
        <v>180</v>
      </c>
      <c r="I1175" s="153"/>
      <c r="J1175" s="154"/>
    </row>
    <row r="1176" spans="1:10" ht="15.75" thickBot="1" x14ac:dyDescent="0.3">
      <c r="A1176" s="12" t="s">
        <v>50</v>
      </c>
      <c r="B1176" s="14" t="s">
        <v>51</v>
      </c>
      <c r="C1176" s="152" t="s">
        <v>304</v>
      </c>
      <c r="D1176" s="153"/>
      <c r="E1176" s="154"/>
      <c r="F1176" s="14"/>
      <c r="G1176" s="14" t="s">
        <v>51</v>
      </c>
      <c r="H1176" s="152" t="s">
        <v>270</v>
      </c>
      <c r="I1176" s="153"/>
      <c r="J1176" s="154"/>
    </row>
    <row r="1177" spans="1:10" ht="15.75" thickBot="1" x14ac:dyDescent="0.3">
      <c r="A1177" s="14" t="s">
        <v>55</v>
      </c>
      <c r="B1177" s="14" t="s">
        <v>53</v>
      </c>
      <c r="C1177" s="152" t="s">
        <v>126</v>
      </c>
      <c r="D1177" s="153"/>
      <c r="E1177" s="154"/>
      <c r="F1177" s="14" t="s">
        <v>55</v>
      </c>
      <c r="G1177" s="14" t="s">
        <v>53</v>
      </c>
      <c r="H1177" s="152" t="s">
        <v>182</v>
      </c>
      <c r="I1177" s="153"/>
      <c r="J1177" s="154"/>
    </row>
    <row r="1178" spans="1:10" ht="15.75" thickBot="1" x14ac:dyDescent="0.3">
      <c r="A1178" s="12" t="s">
        <v>50</v>
      </c>
      <c r="B1178" s="14" t="s">
        <v>54</v>
      </c>
      <c r="C1178" s="152" t="s">
        <v>125</v>
      </c>
      <c r="D1178" s="153"/>
      <c r="E1178" s="154"/>
      <c r="F1178" s="14"/>
      <c r="G1178" s="14" t="s">
        <v>54</v>
      </c>
      <c r="H1178" s="152" t="s">
        <v>184</v>
      </c>
      <c r="I1178" s="153"/>
      <c r="J1178" s="154"/>
    </row>
    <row r="1179" spans="1:10" x14ac:dyDescent="0.25">
      <c r="A1179" s="12" t="s">
        <v>50</v>
      </c>
      <c r="E1179" s="17" t="s">
        <v>56</v>
      </c>
      <c r="F1179" s="17"/>
      <c r="G1179" s="17" t="s">
        <v>57</v>
      </c>
      <c r="H1179" s="17"/>
      <c r="I1179" s="17" t="s">
        <v>58</v>
      </c>
      <c r="J1179" s="17"/>
    </row>
    <row r="1180" spans="1:10" ht="15.75" thickBot="1" x14ac:dyDescent="0.3">
      <c r="A1180" s="12" t="s">
        <v>50</v>
      </c>
      <c r="E1180" s="18" t="s">
        <v>48</v>
      </c>
      <c r="F1180" s="18" t="s">
        <v>59</v>
      </c>
      <c r="G1180" s="18" t="s">
        <v>48</v>
      </c>
      <c r="H1180" s="18" t="s">
        <v>59</v>
      </c>
      <c r="I1180" s="18" t="s">
        <v>48</v>
      </c>
      <c r="J1180" s="18" t="s">
        <v>59</v>
      </c>
    </row>
    <row r="1181" spans="1:10" x14ac:dyDescent="0.25">
      <c r="A1181" s="19" t="s">
        <v>60</v>
      </c>
      <c r="C1181" s="20" t="s">
        <v>591</v>
      </c>
      <c r="E1181" s="21">
        <v>21</v>
      </c>
      <c r="F1181" s="22">
        <v>10</v>
      </c>
      <c r="G1181" s="21">
        <v>21</v>
      </c>
      <c r="H1181" s="22">
        <v>12</v>
      </c>
      <c r="I1181" s="21">
        <v>2</v>
      </c>
      <c r="J1181" s="22">
        <v>0</v>
      </c>
    </row>
    <row r="1182" spans="1:10" x14ac:dyDescent="0.25">
      <c r="A1182" s="19" t="s">
        <v>61</v>
      </c>
      <c r="C1182" s="20" t="s">
        <v>592</v>
      </c>
      <c r="E1182" s="23">
        <v>21</v>
      </c>
      <c r="F1182" s="24">
        <v>7</v>
      </c>
      <c r="G1182" s="23">
        <v>21</v>
      </c>
      <c r="H1182" s="24">
        <v>18</v>
      </c>
      <c r="I1182" s="23">
        <v>2</v>
      </c>
      <c r="J1182" s="24">
        <v>0</v>
      </c>
    </row>
    <row r="1183" spans="1:10" x14ac:dyDescent="0.25">
      <c r="A1183" s="19" t="s">
        <v>62</v>
      </c>
      <c r="C1183" s="20" t="s">
        <v>593</v>
      </c>
      <c r="E1183" s="23">
        <v>21</v>
      </c>
      <c r="F1183" s="24">
        <v>11</v>
      </c>
      <c r="G1183" s="23">
        <v>21</v>
      </c>
      <c r="H1183" s="24">
        <v>6</v>
      </c>
      <c r="I1183" s="23">
        <v>2</v>
      </c>
      <c r="J1183" s="24">
        <v>0</v>
      </c>
    </row>
    <row r="1184" spans="1:10" x14ac:dyDescent="0.25">
      <c r="A1184" s="19" t="s">
        <v>63</v>
      </c>
      <c r="C1184" s="20" t="s">
        <v>594</v>
      </c>
      <c r="E1184" s="23">
        <v>21</v>
      </c>
      <c r="F1184" s="24">
        <v>5</v>
      </c>
      <c r="G1184" s="23">
        <v>21</v>
      </c>
      <c r="H1184" s="24">
        <v>6</v>
      </c>
      <c r="I1184" s="23">
        <v>2</v>
      </c>
      <c r="J1184" s="24">
        <v>0</v>
      </c>
    </row>
    <row r="1185" spans="1:10" x14ac:dyDescent="0.25">
      <c r="A1185" s="19" t="s">
        <v>64</v>
      </c>
      <c r="C1185" s="20" t="s">
        <v>595</v>
      </c>
      <c r="E1185" s="23">
        <v>21</v>
      </c>
      <c r="F1185" s="24">
        <v>9</v>
      </c>
      <c r="G1185" s="23">
        <v>21</v>
      </c>
      <c r="H1185" s="24">
        <v>10</v>
      </c>
      <c r="I1185" s="23">
        <v>2</v>
      </c>
      <c r="J1185" s="24">
        <v>0</v>
      </c>
    </row>
    <row r="1186" spans="1:10" x14ac:dyDescent="0.25">
      <c r="A1186" s="19" t="s">
        <v>65</v>
      </c>
      <c r="C1186" s="20" t="s">
        <v>596</v>
      </c>
      <c r="E1186" s="23">
        <v>21</v>
      </c>
      <c r="F1186" s="24">
        <v>8</v>
      </c>
      <c r="G1186" s="23">
        <v>21</v>
      </c>
      <c r="H1186" s="24">
        <v>11</v>
      </c>
      <c r="I1186" s="23">
        <v>2</v>
      </c>
      <c r="J1186" s="24">
        <v>0</v>
      </c>
    </row>
    <row r="1187" spans="1:10" x14ac:dyDescent="0.25">
      <c r="A1187" s="19" t="s">
        <v>66</v>
      </c>
      <c r="C1187" s="20" t="s">
        <v>597</v>
      </c>
      <c r="E1187" s="23">
        <v>21</v>
      </c>
      <c r="F1187" s="24">
        <v>17</v>
      </c>
      <c r="G1187" s="23">
        <v>21</v>
      </c>
      <c r="H1187" s="24">
        <v>13</v>
      </c>
      <c r="I1187" s="23">
        <v>2</v>
      </c>
      <c r="J1187" s="24">
        <v>0</v>
      </c>
    </row>
    <row r="1188" spans="1:10" x14ac:dyDescent="0.25">
      <c r="A1188" s="19" t="s">
        <v>67</v>
      </c>
      <c r="B1188" s="25"/>
      <c r="C1188" s="20" t="s">
        <v>598</v>
      </c>
      <c r="E1188" s="23">
        <v>21</v>
      </c>
      <c r="F1188" s="24">
        <v>9</v>
      </c>
      <c r="G1188" s="23">
        <v>21</v>
      </c>
      <c r="H1188" s="24">
        <v>10</v>
      </c>
      <c r="I1188" s="23">
        <v>2</v>
      </c>
      <c r="J1188" s="24">
        <v>0</v>
      </c>
    </row>
    <row r="1189" spans="1:10" ht="15.75" thickBot="1" x14ac:dyDescent="0.3">
      <c r="A1189" s="19" t="s">
        <v>68</v>
      </c>
      <c r="B1189" s="25"/>
      <c r="C1189" s="20" t="s">
        <v>599</v>
      </c>
      <c r="E1189" s="26">
        <v>21</v>
      </c>
      <c r="F1189" s="27">
        <v>10</v>
      </c>
      <c r="G1189" s="28">
        <v>21</v>
      </c>
      <c r="H1189" s="29">
        <v>12</v>
      </c>
      <c r="I1189" s="28">
        <v>2</v>
      </c>
      <c r="J1189" s="29">
        <v>0</v>
      </c>
    </row>
    <row r="1190" spans="1:10" ht="15.75" thickBot="1" x14ac:dyDescent="0.3">
      <c r="A1190" s="19" t="s">
        <v>69</v>
      </c>
      <c r="C1190" s="152" t="s">
        <v>15</v>
      </c>
      <c r="D1190" s="155"/>
      <c r="E1190" s="155"/>
      <c r="F1190" s="156"/>
      <c r="G1190" s="12"/>
      <c r="H1190" s="14"/>
      <c r="I1190" s="30">
        <v>18</v>
      </c>
      <c r="J1190" s="30">
        <v>0</v>
      </c>
    </row>
    <row r="1191" spans="1:10" ht="15.75" thickBot="1" x14ac:dyDescent="0.3">
      <c r="A1191" s="19"/>
    </row>
    <row r="1192" spans="1:10" ht="15.75" thickBot="1" x14ac:dyDescent="0.3">
      <c r="A1192" s="10" t="s">
        <v>47</v>
      </c>
      <c r="B1192" s="11">
        <v>1</v>
      </c>
      <c r="C1192" s="12"/>
      <c r="D1192" s="13"/>
      <c r="E1192" s="13"/>
      <c r="F1192" s="10"/>
      <c r="G1192" s="157">
        <v>44852</v>
      </c>
      <c r="H1192" s="155"/>
      <c r="I1192" s="155"/>
      <c r="J1192" s="156"/>
    </row>
    <row r="1193" spans="1:10" ht="15.75" thickBot="1" x14ac:dyDescent="0.3">
      <c r="A1193" s="14" t="s">
        <v>48</v>
      </c>
      <c r="B1193" s="152" t="s">
        <v>15</v>
      </c>
      <c r="C1193" s="155"/>
      <c r="D1193" s="155"/>
      <c r="E1193" s="156"/>
      <c r="F1193" s="14"/>
      <c r="G1193" s="152" t="s">
        <v>20</v>
      </c>
      <c r="H1193" s="155"/>
      <c r="I1193" s="155"/>
      <c r="J1193" s="156"/>
    </row>
    <row r="1194" spans="1:10" ht="15.75" thickBot="1" x14ac:dyDescent="0.3">
      <c r="A1194" s="15" t="s">
        <v>136</v>
      </c>
      <c r="B1194" s="16" t="s">
        <v>49</v>
      </c>
      <c r="C1194" s="12"/>
      <c r="D1194" s="12"/>
      <c r="E1194" s="12"/>
      <c r="F1194" s="15"/>
      <c r="G1194" s="16" t="s">
        <v>49</v>
      </c>
      <c r="H1194" s="12"/>
      <c r="I1194" s="12"/>
      <c r="J1194" s="12"/>
    </row>
    <row r="1195" spans="1:10" ht="15.75" thickBot="1" x14ac:dyDescent="0.3">
      <c r="A1195" s="12" t="s">
        <v>50</v>
      </c>
      <c r="B1195" s="14" t="s">
        <v>51</v>
      </c>
      <c r="C1195" s="152" t="s">
        <v>121</v>
      </c>
      <c r="D1195" s="153"/>
      <c r="E1195" s="154"/>
      <c r="F1195" s="14"/>
      <c r="G1195" s="14" t="s">
        <v>51</v>
      </c>
      <c r="H1195" s="152" t="s">
        <v>197</v>
      </c>
      <c r="I1195" s="153"/>
      <c r="J1195" s="154"/>
    </row>
    <row r="1196" spans="1:10" ht="15.75" thickBot="1" x14ac:dyDescent="0.3">
      <c r="A1196" s="14" t="s">
        <v>52</v>
      </c>
      <c r="B1196" s="14" t="s">
        <v>53</v>
      </c>
      <c r="C1196" s="152" t="s">
        <v>122</v>
      </c>
      <c r="D1196" s="153"/>
      <c r="E1196" s="154"/>
      <c r="F1196" s="14" t="s">
        <v>52</v>
      </c>
      <c r="G1196" s="14" t="s">
        <v>53</v>
      </c>
      <c r="H1196" s="152" t="s">
        <v>196</v>
      </c>
      <c r="I1196" s="153"/>
      <c r="J1196" s="154"/>
    </row>
    <row r="1197" spans="1:10" ht="15.75" thickBot="1" x14ac:dyDescent="0.3">
      <c r="A1197" s="12" t="s">
        <v>50</v>
      </c>
      <c r="B1197" s="14" t="s">
        <v>54</v>
      </c>
      <c r="C1197" s="152" t="s">
        <v>123</v>
      </c>
      <c r="D1197" s="153"/>
      <c r="E1197" s="154"/>
      <c r="F1197" s="14"/>
      <c r="G1197" s="14" t="s">
        <v>54</v>
      </c>
      <c r="H1197" s="152" t="s">
        <v>194</v>
      </c>
      <c r="I1197" s="153"/>
      <c r="J1197" s="154"/>
    </row>
    <row r="1198" spans="1:10" ht="15.75" thickBot="1" x14ac:dyDescent="0.3">
      <c r="A1198" s="12" t="s">
        <v>50</v>
      </c>
      <c r="B1198" s="14" t="s">
        <v>51</v>
      </c>
      <c r="C1198" s="152" t="s">
        <v>304</v>
      </c>
      <c r="D1198" s="153"/>
      <c r="E1198" s="154"/>
      <c r="F1198" s="14"/>
      <c r="G1198" s="14" t="s">
        <v>51</v>
      </c>
      <c r="H1198" s="152" t="s">
        <v>198</v>
      </c>
      <c r="I1198" s="153"/>
      <c r="J1198" s="154"/>
    </row>
    <row r="1199" spans="1:10" ht="15.75" thickBot="1" x14ac:dyDescent="0.3">
      <c r="A1199" s="14" t="s">
        <v>55</v>
      </c>
      <c r="B1199" s="14" t="s">
        <v>53</v>
      </c>
      <c r="C1199" s="152" t="s">
        <v>225</v>
      </c>
      <c r="D1199" s="153"/>
      <c r="E1199" s="154"/>
      <c r="F1199" s="14" t="s">
        <v>55</v>
      </c>
      <c r="G1199" s="14" t="s">
        <v>53</v>
      </c>
      <c r="H1199" s="152" t="s">
        <v>200</v>
      </c>
      <c r="I1199" s="153"/>
      <c r="J1199" s="154"/>
    </row>
    <row r="1200" spans="1:10" ht="15.75" thickBot="1" x14ac:dyDescent="0.3">
      <c r="A1200" s="12" t="s">
        <v>50</v>
      </c>
      <c r="B1200" s="14" t="s">
        <v>54</v>
      </c>
      <c r="C1200" s="152" t="s">
        <v>125</v>
      </c>
      <c r="D1200" s="153"/>
      <c r="E1200" s="154"/>
      <c r="F1200" s="14"/>
      <c r="G1200" s="14" t="s">
        <v>54</v>
      </c>
      <c r="H1200" s="152" t="s">
        <v>199</v>
      </c>
      <c r="I1200" s="153"/>
      <c r="J1200" s="154"/>
    </row>
    <row r="1201" spans="1:10" x14ac:dyDescent="0.25">
      <c r="A1201" s="12" t="s">
        <v>50</v>
      </c>
      <c r="E1201" s="17" t="s">
        <v>56</v>
      </c>
      <c r="F1201" s="17"/>
      <c r="G1201" s="17" t="s">
        <v>57</v>
      </c>
      <c r="H1201" s="17"/>
      <c r="I1201" s="17" t="s">
        <v>58</v>
      </c>
      <c r="J1201" s="17"/>
    </row>
    <row r="1202" spans="1:10" ht="15.75" thickBot="1" x14ac:dyDescent="0.3">
      <c r="A1202" s="12" t="s">
        <v>50</v>
      </c>
      <c r="E1202" s="18" t="s">
        <v>48</v>
      </c>
      <c r="F1202" s="18" t="s">
        <v>59</v>
      </c>
      <c r="G1202" s="18" t="s">
        <v>48</v>
      </c>
      <c r="H1202" s="18" t="s">
        <v>59</v>
      </c>
      <c r="I1202" s="18" t="s">
        <v>48</v>
      </c>
      <c r="J1202" s="18" t="s">
        <v>59</v>
      </c>
    </row>
    <row r="1203" spans="1:10" x14ac:dyDescent="0.25">
      <c r="A1203" s="19" t="s">
        <v>60</v>
      </c>
      <c r="C1203" s="20" t="s">
        <v>600</v>
      </c>
      <c r="E1203" s="21">
        <v>21</v>
      </c>
      <c r="F1203" s="22">
        <v>19</v>
      </c>
      <c r="G1203" s="21">
        <v>21</v>
      </c>
      <c r="H1203" s="22">
        <v>17</v>
      </c>
      <c r="I1203" s="21">
        <v>2</v>
      </c>
      <c r="J1203" s="22">
        <v>0</v>
      </c>
    </row>
    <row r="1204" spans="1:10" x14ac:dyDescent="0.25">
      <c r="A1204" s="19" t="s">
        <v>61</v>
      </c>
      <c r="C1204" s="20" t="s">
        <v>601</v>
      </c>
      <c r="E1204" s="23">
        <v>21</v>
      </c>
      <c r="F1204" s="24">
        <v>9</v>
      </c>
      <c r="G1204" s="23">
        <v>21</v>
      </c>
      <c r="H1204" s="24">
        <v>9</v>
      </c>
      <c r="I1204" s="23">
        <v>2</v>
      </c>
      <c r="J1204" s="24">
        <v>0</v>
      </c>
    </row>
    <row r="1205" spans="1:10" x14ac:dyDescent="0.25">
      <c r="A1205" s="19" t="s">
        <v>62</v>
      </c>
      <c r="C1205" s="20" t="s">
        <v>602</v>
      </c>
      <c r="E1205" s="23">
        <v>21</v>
      </c>
      <c r="F1205" s="24">
        <v>19</v>
      </c>
      <c r="G1205" s="23">
        <v>21</v>
      </c>
      <c r="H1205" s="24">
        <v>12</v>
      </c>
      <c r="I1205" s="23">
        <v>2</v>
      </c>
      <c r="J1205" s="24">
        <v>0</v>
      </c>
    </row>
    <row r="1206" spans="1:10" x14ac:dyDescent="0.25">
      <c r="A1206" s="19" t="s">
        <v>63</v>
      </c>
      <c r="C1206" s="20" t="s">
        <v>603</v>
      </c>
      <c r="E1206" s="23">
        <v>21</v>
      </c>
      <c r="F1206" s="24">
        <v>11</v>
      </c>
      <c r="G1206" s="23">
        <v>21</v>
      </c>
      <c r="H1206" s="24">
        <v>14</v>
      </c>
      <c r="I1206" s="23">
        <v>2</v>
      </c>
      <c r="J1206" s="24">
        <v>0</v>
      </c>
    </row>
    <row r="1207" spans="1:10" x14ac:dyDescent="0.25">
      <c r="A1207" s="19" t="s">
        <v>64</v>
      </c>
      <c r="C1207" s="20" t="s">
        <v>604</v>
      </c>
      <c r="E1207" s="23">
        <v>21</v>
      </c>
      <c r="F1207" s="24">
        <v>10</v>
      </c>
      <c r="G1207" s="23">
        <v>21</v>
      </c>
      <c r="H1207" s="24">
        <v>11</v>
      </c>
      <c r="I1207" s="23">
        <v>2</v>
      </c>
      <c r="J1207" s="24">
        <v>0</v>
      </c>
    </row>
    <row r="1208" spans="1:10" x14ac:dyDescent="0.25">
      <c r="A1208" s="19" t="s">
        <v>65</v>
      </c>
      <c r="C1208" s="20" t="s">
        <v>605</v>
      </c>
      <c r="E1208" s="23">
        <v>21</v>
      </c>
      <c r="F1208" s="24">
        <v>6</v>
      </c>
      <c r="G1208" s="23">
        <v>21</v>
      </c>
      <c r="H1208" s="24">
        <v>12</v>
      </c>
      <c r="I1208" s="23">
        <v>2</v>
      </c>
      <c r="J1208" s="24">
        <v>0</v>
      </c>
    </row>
    <row r="1209" spans="1:10" x14ac:dyDescent="0.25">
      <c r="A1209" s="19" t="s">
        <v>66</v>
      </c>
      <c r="C1209" s="20" t="s">
        <v>606</v>
      </c>
      <c r="E1209" s="23">
        <v>12</v>
      </c>
      <c r="F1209" s="24">
        <v>21</v>
      </c>
      <c r="G1209" s="23">
        <v>18</v>
      </c>
      <c r="H1209" s="24">
        <v>21</v>
      </c>
      <c r="I1209" s="23">
        <v>0</v>
      </c>
      <c r="J1209" s="24">
        <v>2</v>
      </c>
    </row>
    <row r="1210" spans="1:10" x14ac:dyDescent="0.25">
      <c r="A1210" s="19" t="s">
        <v>67</v>
      </c>
      <c r="B1210" s="25"/>
      <c r="C1210" s="20" t="s">
        <v>607</v>
      </c>
      <c r="E1210" s="23">
        <v>21</v>
      </c>
      <c r="F1210" s="24">
        <v>13</v>
      </c>
      <c r="G1210" s="23">
        <v>21</v>
      </c>
      <c r="H1210" s="24">
        <v>18</v>
      </c>
      <c r="I1210" s="23">
        <v>2</v>
      </c>
      <c r="J1210" s="24">
        <v>0</v>
      </c>
    </row>
    <row r="1211" spans="1:10" ht="15.75" thickBot="1" x14ac:dyDescent="0.3">
      <c r="A1211" s="19" t="s">
        <v>68</v>
      </c>
      <c r="B1211" s="25"/>
      <c r="C1211" s="20" t="s">
        <v>608</v>
      </c>
      <c r="E1211" s="26">
        <v>21</v>
      </c>
      <c r="F1211" s="27">
        <v>13</v>
      </c>
      <c r="G1211" s="28">
        <v>21</v>
      </c>
      <c r="H1211" s="29">
        <v>15</v>
      </c>
      <c r="I1211" s="28">
        <v>2</v>
      </c>
      <c r="J1211" s="29">
        <v>0</v>
      </c>
    </row>
    <row r="1212" spans="1:10" ht="15.75" thickBot="1" x14ac:dyDescent="0.3">
      <c r="A1212" s="19" t="s">
        <v>69</v>
      </c>
      <c r="C1212" s="152" t="s">
        <v>15</v>
      </c>
      <c r="D1212" s="155"/>
      <c r="E1212" s="155"/>
      <c r="F1212" s="156"/>
      <c r="G1212" s="12"/>
      <c r="H1212" s="14"/>
      <c r="I1212" s="30">
        <v>16</v>
      </c>
      <c r="J1212" s="30">
        <v>2</v>
      </c>
    </row>
    <row r="1213" spans="1:10" ht="15.75" thickBot="1" x14ac:dyDescent="0.3">
      <c r="A1213" s="19"/>
    </row>
    <row r="1214" spans="1:10" ht="15.75" thickBot="1" x14ac:dyDescent="0.3">
      <c r="A1214" s="10" t="s">
        <v>47</v>
      </c>
      <c r="B1214" s="11">
        <v>1</v>
      </c>
      <c r="C1214" s="12"/>
      <c r="D1214" s="13"/>
      <c r="E1214" s="13"/>
      <c r="F1214" s="10"/>
      <c r="G1214" s="152"/>
      <c r="H1214" s="155"/>
      <c r="I1214" s="155"/>
      <c r="J1214" s="156"/>
    </row>
    <row r="1215" spans="1:10" ht="15.75" thickBot="1" x14ac:dyDescent="0.3">
      <c r="A1215" s="14" t="s">
        <v>48</v>
      </c>
      <c r="B1215" s="152" t="s">
        <v>15</v>
      </c>
      <c r="C1215" s="155"/>
      <c r="D1215" s="155"/>
      <c r="E1215" s="156"/>
      <c r="F1215" s="14"/>
      <c r="G1215" s="152" t="s">
        <v>18</v>
      </c>
      <c r="H1215" s="155"/>
      <c r="I1215" s="155"/>
      <c r="J1215" s="156"/>
    </row>
    <row r="1216" spans="1:10" ht="15.75" thickBot="1" x14ac:dyDescent="0.3">
      <c r="A1216" s="15"/>
      <c r="B1216" s="16" t="s">
        <v>49</v>
      </c>
      <c r="C1216" s="12"/>
      <c r="D1216" s="12"/>
      <c r="E1216" s="12"/>
      <c r="F1216" s="15"/>
      <c r="G1216" s="16" t="s">
        <v>49</v>
      </c>
      <c r="H1216" s="12"/>
      <c r="I1216" s="12"/>
      <c r="J1216" s="12"/>
    </row>
    <row r="1217" spans="1:10" ht="15.75" thickBot="1" x14ac:dyDescent="0.3">
      <c r="A1217" s="12" t="s">
        <v>609</v>
      </c>
      <c r="B1217" s="14" t="s">
        <v>51</v>
      </c>
      <c r="C1217" s="152"/>
      <c r="D1217" s="153"/>
      <c r="E1217" s="154"/>
      <c r="F1217" s="14"/>
      <c r="G1217" s="14" t="s">
        <v>51</v>
      </c>
      <c r="H1217" s="152"/>
      <c r="I1217" s="153"/>
      <c r="J1217" s="154"/>
    </row>
    <row r="1218" spans="1:10" ht="15.75" thickBot="1" x14ac:dyDescent="0.3">
      <c r="A1218" s="14" t="s">
        <v>52</v>
      </c>
      <c r="B1218" s="14" t="s">
        <v>53</v>
      </c>
      <c r="C1218" s="152"/>
      <c r="D1218" s="153"/>
      <c r="E1218" s="154"/>
      <c r="F1218" s="14" t="s">
        <v>52</v>
      </c>
      <c r="G1218" s="14" t="s">
        <v>53</v>
      </c>
      <c r="H1218" s="152"/>
      <c r="I1218" s="153"/>
      <c r="J1218" s="154"/>
    </row>
    <row r="1219" spans="1:10" ht="15.75" thickBot="1" x14ac:dyDescent="0.3">
      <c r="A1219" s="12" t="s">
        <v>50</v>
      </c>
      <c r="B1219" s="14" t="s">
        <v>54</v>
      </c>
      <c r="C1219" s="152"/>
      <c r="D1219" s="153"/>
      <c r="E1219" s="154"/>
      <c r="F1219" s="14"/>
      <c r="G1219" s="14" t="s">
        <v>54</v>
      </c>
      <c r="H1219" s="152"/>
      <c r="I1219" s="153"/>
      <c r="J1219" s="154"/>
    </row>
    <row r="1220" spans="1:10" ht="15.75" thickBot="1" x14ac:dyDescent="0.3">
      <c r="A1220" s="12" t="s">
        <v>50</v>
      </c>
      <c r="B1220" s="14" t="s">
        <v>51</v>
      </c>
      <c r="C1220" s="152"/>
      <c r="D1220" s="153"/>
      <c r="E1220" s="154"/>
      <c r="F1220" s="14"/>
      <c r="G1220" s="14" t="s">
        <v>51</v>
      </c>
      <c r="H1220" s="152"/>
      <c r="I1220" s="153"/>
      <c r="J1220" s="154"/>
    </row>
    <row r="1221" spans="1:10" ht="15.75" thickBot="1" x14ac:dyDescent="0.3">
      <c r="A1221" s="14" t="s">
        <v>55</v>
      </c>
      <c r="B1221" s="14" t="s">
        <v>53</v>
      </c>
      <c r="C1221" s="152"/>
      <c r="D1221" s="153"/>
      <c r="E1221" s="154"/>
      <c r="F1221" s="14" t="s">
        <v>55</v>
      </c>
      <c r="G1221" s="14" t="s">
        <v>53</v>
      </c>
      <c r="H1221" s="152"/>
      <c r="I1221" s="153"/>
      <c r="J1221" s="154"/>
    </row>
    <row r="1222" spans="1:10" ht="15.75" thickBot="1" x14ac:dyDescent="0.3">
      <c r="A1222" s="12" t="s">
        <v>50</v>
      </c>
      <c r="B1222" s="14" t="s">
        <v>54</v>
      </c>
      <c r="C1222" s="152"/>
      <c r="D1222" s="153"/>
      <c r="E1222" s="154"/>
      <c r="F1222" s="14"/>
      <c r="G1222" s="14" t="s">
        <v>54</v>
      </c>
      <c r="H1222" s="152"/>
      <c r="I1222" s="153"/>
      <c r="J1222" s="154"/>
    </row>
    <row r="1223" spans="1:10" x14ac:dyDescent="0.25">
      <c r="A1223" s="12" t="s">
        <v>50</v>
      </c>
      <c r="E1223" s="17" t="s">
        <v>56</v>
      </c>
      <c r="F1223" s="17"/>
      <c r="G1223" s="17" t="s">
        <v>57</v>
      </c>
      <c r="H1223" s="17"/>
      <c r="I1223" s="17" t="s">
        <v>58</v>
      </c>
      <c r="J1223" s="17"/>
    </row>
    <row r="1224" spans="1:10" ht="15.75" thickBot="1" x14ac:dyDescent="0.3">
      <c r="A1224" s="12" t="s">
        <v>50</v>
      </c>
      <c r="E1224" s="18" t="s">
        <v>48</v>
      </c>
      <c r="F1224" s="18" t="s">
        <v>59</v>
      </c>
      <c r="G1224" s="18" t="s">
        <v>48</v>
      </c>
      <c r="H1224" s="18" t="s">
        <v>59</v>
      </c>
      <c r="I1224" s="18" t="s">
        <v>48</v>
      </c>
      <c r="J1224" s="18" t="s">
        <v>59</v>
      </c>
    </row>
    <row r="1225" spans="1:10" x14ac:dyDescent="0.25">
      <c r="A1225" s="19" t="s">
        <v>60</v>
      </c>
      <c r="C1225" s="20"/>
      <c r="E1225" s="21"/>
      <c r="F1225" s="22"/>
      <c r="G1225" s="21"/>
      <c r="H1225" s="22"/>
      <c r="I1225" s="21"/>
      <c r="J1225" s="22"/>
    </row>
    <row r="1226" spans="1:10" x14ac:dyDescent="0.25">
      <c r="A1226" s="19" t="s">
        <v>61</v>
      </c>
      <c r="C1226" s="20"/>
      <c r="E1226" s="23"/>
      <c r="F1226" s="24"/>
      <c r="G1226" s="23"/>
      <c r="H1226" s="24"/>
      <c r="I1226" s="23"/>
      <c r="J1226" s="24"/>
    </row>
    <row r="1227" spans="1:10" x14ac:dyDescent="0.25">
      <c r="A1227" s="19" t="s">
        <v>62</v>
      </c>
      <c r="C1227" s="20"/>
      <c r="E1227" s="23"/>
      <c r="F1227" s="24"/>
      <c r="G1227" s="23"/>
      <c r="H1227" s="24"/>
      <c r="I1227" s="23"/>
      <c r="J1227" s="24"/>
    </row>
    <row r="1228" spans="1:10" x14ac:dyDescent="0.25">
      <c r="A1228" s="19" t="s">
        <v>63</v>
      </c>
      <c r="C1228" s="20"/>
      <c r="E1228" s="23"/>
      <c r="F1228" s="24"/>
      <c r="G1228" s="23"/>
      <c r="H1228" s="24"/>
      <c r="I1228" s="23"/>
      <c r="J1228" s="24"/>
    </row>
    <row r="1229" spans="1:10" x14ac:dyDescent="0.25">
      <c r="A1229" s="19" t="s">
        <v>64</v>
      </c>
      <c r="C1229" s="20"/>
      <c r="E1229" s="23"/>
      <c r="F1229" s="24"/>
      <c r="G1229" s="23"/>
      <c r="H1229" s="24"/>
      <c r="I1229" s="23"/>
      <c r="J1229" s="24"/>
    </row>
    <row r="1230" spans="1:10" x14ac:dyDescent="0.25">
      <c r="A1230" s="19" t="s">
        <v>65</v>
      </c>
      <c r="C1230" s="20"/>
      <c r="E1230" s="23"/>
      <c r="F1230" s="24"/>
      <c r="G1230" s="23"/>
      <c r="H1230" s="24"/>
      <c r="I1230" s="23"/>
      <c r="J1230" s="24"/>
    </row>
    <row r="1231" spans="1:10" x14ac:dyDescent="0.25">
      <c r="A1231" s="19" t="s">
        <v>66</v>
      </c>
      <c r="C1231" s="20"/>
      <c r="E1231" s="23"/>
      <c r="F1231" s="24"/>
      <c r="G1231" s="23"/>
      <c r="H1231" s="24"/>
      <c r="I1231" s="23"/>
      <c r="J1231" s="24"/>
    </row>
    <row r="1232" spans="1:10" x14ac:dyDescent="0.25">
      <c r="A1232" s="19" t="s">
        <v>67</v>
      </c>
      <c r="B1232" s="25"/>
      <c r="C1232" s="20"/>
      <c r="E1232" s="23"/>
      <c r="F1232" s="24"/>
      <c r="G1232" s="23"/>
      <c r="H1232" s="24"/>
      <c r="I1232" s="23"/>
      <c r="J1232" s="24"/>
    </row>
    <row r="1233" spans="1:10" ht="15.75" thickBot="1" x14ac:dyDescent="0.3">
      <c r="A1233" s="19" t="s">
        <v>68</v>
      </c>
      <c r="B1233" s="25"/>
      <c r="C1233" s="20"/>
      <c r="E1233" s="26"/>
      <c r="F1233" s="27"/>
      <c r="G1233" s="28"/>
      <c r="H1233" s="29"/>
      <c r="I1233" s="28"/>
      <c r="J1233" s="29"/>
    </row>
    <row r="1234" spans="1:10" ht="15.75" thickBot="1" x14ac:dyDescent="0.3">
      <c r="A1234" s="19" t="s">
        <v>69</v>
      </c>
      <c r="C1234" s="152"/>
      <c r="D1234" s="155"/>
      <c r="E1234" s="155"/>
      <c r="F1234" s="156"/>
      <c r="G1234" s="12"/>
      <c r="H1234" s="14"/>
      <c r="I1234" s="30"/>
      <c r="J1234" s="30"/>
    </row>
  </sheetData>
  <mergeCells count="898">
    <mergeCell ref="C8:E8"/>
    <mergeCell ref="H8:J8"/>
    <mergeCell ref="C9:E9"/>
    <mergeCell ref="H9:J9"/>
    <mergeCell ref="C10:E10"/>
    <mergeCell ref="H10:J10"/>
    <mergeCell ref="A1:J1"/>
    <mergeCell ref="A2:J2"/>
    <mergeCell ref="G4:J4"/>
    <mergeCell ref="B5:E5"/>
    <mergeCell ref="G5:J5"/>
    <mergeCell ref="C7:E7"/>
    <mergeCell ref="H7:J7"/>
    <mergeCell ref="B27:E27"/>
    <mergeCell ref="G27:J27"/>
    <mergeCell ref="C29:E29"/>
    <mergeCell ref="H29:J29"/>
    <mergeCell ref="C30:E30"/>
    <mergeCell ref="H30:J30"/>
    <mergeCell ref="C11:E11"/>
    <mergeCell ref="H11:J11"/>
    <mergeCell ref="C12:E12"/>
    <mergeCell ref="H12:J12"/>
    <mergeCell ref="C24:F24"/>
    <mergeCell ref="G26:J26"/>
    <mergeCell ref="C34:E34"/>
    <mergeCell ref="H34:J34"/>
    <mergeCell ref="C46:F46"/>
    <mergeCell ref="G48:J48"/>
    <mergeCell ref="B49:E49"/>
    <mergeCell ref="G49:J49"/>
    <mergeCell ref="C31:E31"/>
    <mergeCell ref="H31:J31"/>
    <mergeCell ref="C32:E32"/>
    <mergeCell ref="H32:J32"/>
    <mergeCell ref="C33:E33"/>
    <mergeCell ref="H33:J33"/>
    <mergeCell ref="C54:E54"/>
    <mergeCell ref="H54:J54"/>
    <mergeCell ref="C55:E55"/>
    <mergeCell ref="H55:J55"/>
    <mergeCell ref="C56:E56"/>
    <mergeCell ref="H56:J56"/>
    <mergeCell ref="C51:E51"/>
    <mergeCell ref="H51:J51"/>
    <mergeCell ref="C52:E52"/>
    <mergeCell ref="H52:J52"/>
    <mergeCell ref="C53:E53"/>
    <mergeCell ref="H53:J53"/>
    <mergeCell ref="C74:E74"/>
    <mergeCell ref="H74:J74"/>
    <mergeCell ref="C75:E75"/>
    <mergeCell ref="H75:J75"/>
    <mergeCell ref="C76:E76"/>
    <mergeCell ref="H76:J76"/>
    <mergeCell ref="C68:F68"/>
    <mergeCell ref="G70:J70"/>
    <mergeCell ref="B71:E71"/>
    <mergeCell ref="G71:J71"/>
    <mergeCell ref="C73:E73"/>
    <mergeCell ref="H73:J73"/>
    <mergeCell ref="B93:E93"/>
    <mergeCell ref="G93:J93"/>
    <mergeCell ref="C95:E95"/>
    <mergeCell ref="H95:J95"/>
    <mergeCell ref="C96:E96"/>
    <mergeCell ref="H96:J96"/>
    <mergeCell ref="C77:E77"/>
    <mergeCell ref="H77:J77"/>
    <mergeCell ref="C78:E78"/>
    <mergeCell ref="H78:J78"/>
    <mergeCell ref="C90:F90"/>
    <mergeCell ref="G92:J92"/>
    <mergeCell ref="C100:E100"/>
    <mergeCell ref="H100:J100"/>
    <mergeCell ref="C112:F112"/>
    <mergeCell ref="G114:J114"/>
    <mergeCell ref="B115:E115"/>
    <mergeCell ref="G115:J115"/>
    <mergeCell ref="C97:E97"/>
    <mergeCell ref="H97:J97"/>
    <mergeCell ref="C98:E98"/>
    <mergeCell ref="H98:J98"/>
    <mergeCell ref="C99:E99"/>
    <mergeCell ref="H99:J99"/>
    <mergeCell ref="C120:E120"/>
    <mergeCell ref="H120:J120"/>
    <mergeCell ref="C121:E121"/>
    <mergeCell ref="H121:J121"/>
    <mergeCell ref="C122:E122"/>
    <mergeCell ref="H122:J122"/>
    <mergeCell ref="C117:E117"/>
    <mergeCell ref="H117:J117"/>
    <mergeCell ref="C118:E118"/>
    <mergeCell ref="H118:J118"/>
    <mergeCell ref="C119:E119"/>
    <mergeCell ref="H119:J119"/>
    <mergeCell ref="C140:E140"/>
    <mergeCell ref="H140:J140"/>
    <mergeCell ref="C141:E141"/>
    <mergeCell ref="H141:J141"/>
    <mergeCell ref="C142:E142"/>
    <mergeCell ref="H142:J142"/>
    <mergeCell ref="C134:F134"/>
    <mergeCell ref="G136:J136"/>
    <mergeCell ref="B137:E137"/>
    <mergeCell ref="G137:J137"/>
    <mergeCell ref="C139:E139"/>
    <mergeCell ref="H139:J139"/>
    <mergeCell ref="B159:E159"/>
    <mergeCell ref="G159:J159"/>
    <mergeCell ref="C161:E161"/>
    <mergeCell ref="H161:J161"/>
    <mergeCell ref="C162:E162"/>
    <mergeCell ref="H162:J162"/>
    <mergeCell ref="C143:E143"/>
    <mergeCell ref="H143:J143"/>
    <mergeCell ref="C144:E144"/>
    <mergeCell ref="H144:J144"/>
    <mergeCell ref="C156:F156"/>
    <mergeCell ref="G158:J158"/>
    <mergeCell ref="C166:E166"/>
    <mergeCell ref="H166:J166"/>
    <mergeCell ref="C178:F178"/>
    <mergeCell ref="G180:J180"/>
    <mergeCell ref="B181:E181"/>
    <mergeCell ref="G181:J181"/>
    <mergeCell ref="C163:E163"/>
    <mergeCell ref="H163:J163"/>
    <mergeCell ref="C164:E164"/>
    <mergeCell ref="H164:J164"/>
    <mergeCell ref="C165:E165"/>
    <mergeCell ref="H165:J165"/>
    <mergeCell ref="C186:E186"/>
    <mergeCell ref="H186:J186"/>
    <mergeCell ref="C187:E187"/>
    <mergeCell ref="H187:J187"/>
    <mergeCell ref="C188:E188"/>
    <mergeCell ref="H188:J188"/>
    <mergeCell ref="C183:E183"/>
    <mergeCell ref="H183:J183"/>
    <mergeCell ref="C184:E184"/>
    <mergeCell ref="H184:J184"/>
    <mergeCell ref="C185:E185"/>
    <mergeCell ref="H185:J185"/>
    <mergeCell ref="C206:E206"/>
    <mergeCell ref="H206:J206"/>
    <mergeCell ref="C207:E207"/>
    <mergeCell ref="H207:J207"/>
    <mergeCell ref="C208:E208"/>
    <mergeCell ref="H208:J208"/>
    <mergeCell ref="C200:F200"/>
    <mergeCell ref="G202:J202"/>
    <mergeCell ref="B203:E203"/>
    <mergeCell ref="G203:J203"/>
    <mergeCell ref="C205:E205"/>
    <mergeCell ref="H205:J205"/>
    <mergeCell ref="B225:E225"/>
    <mergeCell ref="G225:J225"/>
    <mergeCell ref="C227:E227"/>
    <mergeCell ref="H227:J227"/>
    <mergeCell ref="C228:E228"/>
    <mergeCell ref="H228:J228"/>
    <mergeCell ref="C209:E209"/>
    <mergeCell ref="H209:J209"/>
    <mergeCell ref="C210:E210"/>
    <mergeCell ref="H210:J210"/>
    <mergeCell ref="C222:F222"/>
    <mergeCell ref="G224:J224"/>
    <mergeCell ref="C232:E232"/>
    <mergeCell ref="H232:J232"/>
    <mergeCell ref="C244:F244"/>
    <mergeCell ref="G246:J246"/>
    <mergeCell ref="B247:E247"/>
    <mergeCell ref="G247:J247"/>
    <mergeCell ref="C229:E229"/>
    <mergeCell ref="H229:J229"/>
    <mergeCell ref="C230:E230"/>
    <mergeCell ref="H230:J230"/>
    <mergeCell ref="C231:E231"/>
    <mergeCell ref="H231:J231"/>
    <mergeCell ref="C252:E252"/>
    <mergeCell ref="H252:J252"/>
    <mergeCell ref="C253:E253"/>
    <mergeCell ref="H253:J253"/>
    <mergeCell ref="C254:E254"/>
    <mergeCell ref="H254:J254"/>
    <mergeCell ref="C249:E249"/>
    <mergeCell ref="H249:J249"/>
    <mergeCell ref="C250:E250"/>
    <mergeCell ref="H250:J250"/>
    <mergeCell ref="C251:E251"/>
    <mergeCell ref="H251:J251"/>
    <mergeCell ref="C272:E272"/>
    <mergeCell ref="H272:J272"/>
    <mergeCell ref="C273:E273"/>
    <mergeCell ref="H273:J273"/>
    <mergeCell ref="C274:E274"/>
    <mergeCell ref="H274:J274"/>
    <mergeCell ref="C266:F266"/>
    <mergeCell ref="G268:J268"/>
    <mergeCell ref="B269:E269"/>
    <mergeCell ref="G269:J269"/>
    <mergeCell ref="C271:E271"/>
    <mergeCell ref="H271:J271"/>
    <mergeCell ref="B291:E291"/>
    <mergeCell ref="G291:J291"/>
    <mergeCell ref="C293:E293"/>
    <mergeCell ref="H293:J293"/>
    <mergeCell ref="C294:E294"/>
    <mergeCell ref="H294:J294"/>
    <mergeCell ref="C275:E275"/>
    <mergeCell ref="H275:J275"/>
    <mergeCell ref="C276:E276"/>
    <mergeCell ref="H276:J276"/>
    <mergeCell ref="C288:F288"/>
    <mergeCell ref="G290:J290"/>
    <mergeCell ref="C298:E298"/>
    <mergeCell ref="H298:J298"/>
    <mergeCell ref="C310:F310"/>
    <mergeCell ref="G312:J312"/>
    <mergeCell ref="B313:E313"/>
    <mergeCell ref="G313:J313"/>
    <mergeCell ref="C295:E295"/>
    <mergeCell ref="H295:J295"/>
    <mergeCell ref="C296:E296"/>
    <mergeCell ref="H296:J296"/>
    <mergeCell ref="C297:E297"/>
    <mergeCell ref="H297:J297"/>
    <mergeCell ref="C318:E318"/>
    <mergeCell ref="H318:J318"/>
    <mergeCell ref="C319:E319"/>
    <mergeCell ref="H319:J319"/>
    <mergeCell ref="C320:E320"/>
    <mergeCell ref="H320:J320"/>
    <mergeCell ref="C315:E315"/>
    <mergeCell ref="H315:J315"/>
    <mergeCell ref="C316:E316"/>
    <mergeCell ref="H316:J316"/>
    <mergeCell ref="C317:E317"/>
    <mergeCell ref="H317:J317"/>
    <mergeCell ref="C338:E338"/>
    <mergeCell ref="H338:J338"/>
    <mergeCell ref="C339:E339"/>
    <mergeCell ref="H339:J339"/>
    <mergeCell ref="C340:E340"/>
    <mergeCell ref="H340:J340"/>
    <mergeCell ref="C332:F332"/>
    <mergeCell ref="G334:J334"/>
    <mergeCell ref="B335:E335"/>
    <mergeCell ref="G335:J335"/>
    <mergeCell ref="C337:E337"/>
    <mergeCell ref="H337:J337"/>
    <mergeCell ref="B357:E357"/>
    <mergeCell ref="G357:J357"/>
    <mergeCell ref="C359:E359"/>
    <mergeCell ref="H359:J359"/>
    <mergeCell ref="C360:E360"/>
    <mergeCell ref="H360:J360"/>
    <mergeCell ref="C341:E341"/>
    <mergeCell ref="H341:J341"/>
    <mergeCell ref="C342:E342"/>
    <mergeCell ref="H342:J342"/>
    <mergeCell ref="C354:F354"/>
    <mergeCell ref="G356:J356"/>
    <mergeCell ref="C364:E364"/>
    <mergeCell ref="H364:J364"/>
    <mergeCell ref="C376:F376"/>
    <mergeCell ref="G378:J378"/>
    <mergeCell ref="B379:E379"/>
    <mergeCell ref="G379:J379"/>
    <mergeCell ref="C361:E361"/>
    <mergeCell ref="H361:J361"/>
    <mergeCell ref="C362:E362"/>
    <mergeCell ref="H362:J362"/>
    <mergeCell ref="C363:E363"/>
    <mergeCell ref="H363:J363"/>
    <mergeCell ref="C384:E384"/>
    <mergeCell ref="H384:J384"/>
    <mergeCell ref="C385:E385"/>
    <mergeCell ref="H385:J385"/>
    <mergeCell ref="C386:E386"/>
    <mergeCell ref="H386:J386"/>
    <mergeCell ref="C381:E381"/>
    <mergeCell ref="H381:J381"/>
    <mergeCell ref="C382:E382"/>
    <mergeCell ref="H382:J382"/>
    <mergeCell ref="C383:E383"/>
    <mergeCell ref="H383:J383"/>
    <mergeCell ref="C404:E404"/>
    <mergeCell ref="H404:J404"/>
    <mergeCell ref="C405:E405"/>
    <mergeCell ref="H405:J405"/>
    <mergeCell ref="C406:E406"/>
    <mergeCell ref="H406:J406"/>
    <mergeCell ref="C398:F398"/>
    <mergeCell ref="G400:J400"/>
    <mergeCell ref="B401:E401"/>
    <mergeCell ref="G401:J401"/>
    <mergeCell ref="C403:E403"/>
    <mergeCell ref="H403:J403"/>
    <mergeCell ref="B423:E423"/>
    <mergeCell ref="G423:J423"/>
    <mergeCell ref="C425:E425"/>
    <mergeCell ref="H425:J425"/>
    <mergeCell ref="C426:E426"/>
    <mergeCell ref="H426:J426"/>
    <mergeCell ref="C407:E407"/>
    <mergeCell ref="H407:J407"/>
    <mergeCell ref="C408:E408"/>
    <mergeCell ref="H408:J408"/>
    <mergeCell ref="C420:F420"/>
    <mergeCell ref="G422:J422"/>
    <mergeCell ref="C430:E430"/>
    <mergeCell ref="H430:J430"/>
    <mergeCell ref="C442:F442"/>
    <mergeCell ref="G444:J444"/>
    <mergeCell ref="B445:E445"/>
    <mergeCell ref="G445:J445"/>
    <mergeCell ref="C427:E427"/>
    <mergeCell ref="H427:J427"/>
    <mergeCell ref="C428:E428"/>
    <mergeCell ref="H428:J428"/>
    <mergeCell ref="C429:E429"/>
    <mergeCell ref="H429:J429"/>
    <mergeCell ref="C450:E450"/>
    <mergeCell ref="H450:J450"/>
    <mergeCell ref="C451:E451"/>
    <mergeCell ref="H451:J451"/>
    <mergeCell ref="C452:E452"/>
    <mergeCell ref="H452:J452"/>
    <mergeCell ref="C447:E447"/>
    <mergeCell ref="H447:J447"/>
    <mergeCell ref="C448:E448"/>
    <mergeCell ref="H448:J448"/>
    <mergeCell ref="C449:E449"/>
    <mergeCell ref="H449:J449"/>
    <mergeCell ref="C470:E470"/>
    <mergeCell ref="H470:J470"/>
    <mergeCell ref="C471:E471"/>
    <mergeCell ref="H471:J471"/>
    <mergeCell ref="C472:E472"/>
    <mergeCell ref="H472:J472"/>
    <mergeCell ref="C464:F464"/>
    <mergeCell ref="G466:J466"/>
    <mergeCell ref="B467:E467"/>
    <mergeCell ref="G467:J467"/>
    <mergeCell ref="C469:E469"/>
    <mergeCell ref="H469:J469"/>
    <mergeCell ref="B489:E489"/>
    <mergeCell ref="G489:J489"/>
    <mergeCell ref="C491:E491"/>
    <mergeCell ref="H491:J491"/>
    <mergeCell ref="C492:E492"/>
    <mergeCell ref="H492:J492"/>
    <mergeCell ref="C473:E473"/>
    <mergeCell ref="H473:J473"/>
    <mergeCell ref="C474:E474"/>
    <mergeCell ref="H474:J474"/>
    <mergeCell ref="C486:F486"/>
    <mergeCell ref="G488:J488"/>
    <mergeCell ref="C496:E496"/>
    <mergeCell ref="H496:J496"/>
    <mergeCell ref="C508:F508"/>
    <mergeCell ref="G510:J510"/>
    <mergeCell ref="B511:E511"/>
    <mergeCell ref="G511:J511"/>
    <mergeCell ref="C493:E493"/>
    <mergeCell ref="H493:J493"/>
    <mergeCell ref="C494:E494"/>
    <mergeCell ref="H494:J494"/>
    <mergeCell ref="C495:E495"/>
    <mergeCell ref="H495:J495"/>
    <mergeCell ref="C516:E516"/>
    <mergeCell ref="H516:J516"/>
    <mergeCell ref="C517:E517"/>
    <mergeCell ref="H517:J517"/>
    <mergeCell ref="C518:E518"/>
    <mergeCell ref="H518:J518"/>
    <mergeCell ref="C513:E513"/>
    <mergeCell ref="H513:J513"/>
    <mergeCell ref="C514:E514"/>
    <mergeCell ref="H514:J514"/>
    <mergeCell ref="C515:E515"/>
    <mergeCell ref="H515:J515"/>
    <mergeCell ref="C536:E536"/>
    <mergeCell ref="H536:J536"/>
    <mergeCell ref="C537:E537"/>
    <mergeCell ref="H537:J537"/>
    <mergeCell ref="C538:E538"/>
    <mergeCell ref="H538:J538"/>
    <mergeCell ref="C530:F530"/>
    <mergeCell ref="G532:J532"/>
    <mergeCell ref="B533:E533"/>
    <mergeCell ref="G533:J533"/>
    <mergeCell ref="C535:E535"/>
    <mergeCell ref="H535:J535"/>
    <mergeCell ref="B555:E555"/>
    <mergeCell ref="G555:J555"/>
    <mergeCell ref="C557:E557"/>
    <mergeCell ref="H557:J557"/>
    <mergeCell ref="C558:E558"/>
    <mergeCell ref="H558:J558"/>
    <mergeCell ref="C539:E539"/>
    <mergeCell ref="H539:J539"/>
    <mergeCell ref="C540:E540"/>
    <mergeCell ref="H540:J540"/>
    <mergeCell ref="C552:F552"/>
    <mergeCell ref="G554:J554"/>
    <mergeCell ref="C562:E562"/>
    <mergeCell ref="H562:J562"/>
    <mergeCell ref="C574:F574"/>
    <mergeCell ref="G576:J576"/>
    <mergeCell ref="B577:E577"/>
    <mergeCell ref="G577:J577"/>
    <mergeCell ref="C559:E559"/>
    <mergeCell ref="H559:J559"/>
    <mergeCell ref="C560:E560"/>
    <mergeCell ref="H560:J560"/>
    <mergeCell ref="C561:E561"/>
    <mergeCell ref="H561:J561"/>
    <mergeCell ref="C582:E582"/>
    <mergeCell ref="H582:J582"/>
    <mergeCell ref="C583:E583"/>
    <mergeCell ref="H583:J583"/>
    <mergeCell ref="C584:E584"/>
    <mergeCell ref="H584:J584"/>
    <mergeCell ref="C579:E579"/>
    <mergeCell ref="H579:J579"/>
    <mergeCell ref="C580:E580"/>
    <mergeCell ref="H580:J580"/>
    <mergeCell ref="C581:E581"/>
    <mergeCell ref="H581:J581"/>
    <mergeCell ref="C602:E602"/>
    <mergeCell ref="H602:J602"/>
    <mergeCell ref="C603:E603"/>
    <mergeCell ref="H603:J603"/>
    <mergeCell ref="C604:E604"/>
    <mergeCell ref="H604:J604"/>
    <mergeCell ref="C596:F596"/>
    <mergeCell ref="G598:J598"/>
    <mergeCell ref="B599:E599"/>
    <mergeCell ref="G599:J599"/>
    <mergeCell ref="C601:E601"/>
    <mergeCell ref="H601:J601"/>
    <mergeCell ref="B621:E621"/>
    <mergeCell ref="G621:J621"/>
    <mergeCell ref="C623:E623"/>
    <mergeCell ref="H623:J623"/>
    <mergeCell ref="C624:E624"/>
    <mergeCell ref="H624:J624"/>
    <mergeCell ref="C605:E605"/>
    <mergeCell ref="H605:J605"/>
    <mergeCell ref="C606:E606"/>
    <mergeCell ref="H606:J606"/>
    <mergeCell ref="C618:F618"/>
    <mergeCell ref="G620:J620"/>
    <mergeCell ref="C628:E628"/>
    <mergeCell ref="H628:J628"/>
    <mergeCell ref="C640:F640"/>
    <mergeCell ref="G642:J642"/>
    <mergeCell ref="B643:E643"/>
    <mergeCell ref="G643:J643"/>
    <mergeCell ref="C625:E625"/>
    <mergeCell ref="H625:J625"/>
    <mergeCell ref="C626:E626"/>
    <mergeCell ref="H626:J626"/>
    <mergeCell ref="C627:E627"/>
    <mergeCell ref="H627:J627"/>
    <mergeCell ref="C648:E648"/>
    <mergeCell ref="H648:J648"/>
    <mergeCell ref="C649:E649"/>
    <mergeCell ref="H649:J649"/>
    <mergeCell ref="C650:E650"/>
    <mergeCell ref="H650:J650"/>
    <mergeCell ref="C645:E645"/>
    <mergeCell ref="H645:J645"/>
    <mergeCell ref="C646:E646"/>
    <mergeCell ref="H646:J646"/>
    <mergeCell ref="C647:E647"/>
    <mergeCell ref="H647:J647"/>
    <mergeCell ref="C668:E668"/>
    <mergeCell ref="H668:J668"/>
    <mergeCell ref="C669:E669"/>
    <mergeCell ref="H669:J669"/>
    <mergeCell ref="C670:E670"/>
    <mergeCell ref="H670:J670"/>
    <mergeCell ref="C662:F662"/>
    <mergeCell ref="G664:J664"/>
    <mergeCell ref="B665:E665"/>
    <mergeCell ref="G665:J665"/>
    <mergeCell ref="C667:E667"/>
    <mergeCell ref="H667:J667"/>
    <mergeCell ref="B687:E687"/>
    <mergeCell ref="G687:J687"/>
    <mergeCell ref="C689:E689"/>
    <mergeCell ref="H689:J689"/>
    <mergeCell ref="C690:E690"/>
    <mergeCell ref="H690:J690"/>
    <mergeCell ref="C671:E671"/>
    <mergeCell ref="H671:J671"/>
    <mergeCell ref="C672:E672"/>
    <mergeCell ref="H672:J672"/>
    <mergeCell ref="C684:F684"/>
    <mergeCell ref="G686:J686"/>
    <mergeCell ref="C694:E694"/>
    <mergeCell ref="H694:J694"/>
    <mergeCell ref="C706:F706"/>
    <mergeCell ref="G708:J708"/>
    <mergeCell ref="B709:E709"/>
    <mergeCell ref="G709:J709"/>
    <mergeCell ref="C691:E691"/>
    <mergeCell ref="H691:J691"/>
    <mergeCell ref="C692:E692"/>
    <mergeCell ref="H692:J692"/>
    <mergeCell ref="C693:E693"/>
    <mergeCell ref="H693:J693"/>
    <mergeCell ref="C714:E714"/>
    <mergeCell ref="H714:J714"/>
    <mergeCell ref="C715:E715"/>
    <mergeCell ref="H715:J715"/>
    <mergeCell ref="C716:E716"/>
    <mergeCell ref="H716:J716"/>
    <mergeCell ref="C711:E711"/>
    <mergeCell ref="H711:J711"/>
    <mergeCell ref="C712:E712"/>
    <mergeCell ref="H712:J712"/>
    <mergeCell ref="C713:E713"/>
    <mergeCell ref="H713:J713"/>
    <mergeCell ref="C734:E734"/>
    <mergeCell ref="H734:J734"/>
    <mergeCell ref="C735:E735"/>
    <mergeCell ref="H735:J735"/>
    <mergeCell ref="C736:E736"/>
    <mergeCell ref="H736:J736"/>
    <mergeCell ref="C728:F728"/>
    <mergeCell ref="G730:J730"/>
    <mergeCell ref="B731:E731"/>
    <mergeCell ref="G731:J731"/>
    <mergeCell ref="C733:E733"/>
    <mergeCell ref="H733:J733"/>
    <mergeCell ref="B753:E753"/>
    <mergeCell ref="G753:J753"/>
    <mergeCell ref="C755:E755"/>
    <mergeCell ref="H755:J755"/>
    <mergeCell ref="C756:E756"/>
    <mergeCell ref="H756:J756"/>
    <mergeCell ref="C737:E737"/>
    <mergeCell ref="H737:J737"/>
    <mergeCell ref="C738:E738"/>
    <mergeCell ref="H738:J738"/>
    <mergeCell ref="C750:F750"/>
    <mergeCell ref="G752:J752"/>
    <mergeCell ref="C760:E760"/>
    <mergeCell ref="H760:J760"/>
    <mergeCell ref="C772:F772"/>
    <mergeCell ref="G774:J774"/>
    <mergeCell ref="B775:E775"/>
    <mergeCell ref="G775:J775"/>
    <mergeCell ref="C757:E757"/>
    <mergeCell ref="H757:J757"/>
    <mergeCell ref="C758:E758"/>
    <mergeCell ref="H758:J758"/>
    <mergeCell ref="C759:E759"/>
    <mergeCell ref="H759:J759"/>
    <mergeCell ref="C780:E780"/>
    <mergeCell ref="H780:J780"/>
    <mergeCell ref="C781:E781"/>
    <mergeCell ref="H781:J781"/>
    <mergeCell ref="C782:E782"/>
    <mergeCell ref="H782:J782"/>
    <mergeCell ref="C777:E777"/>
    <mergeCell ref="H777:J777"/>
    <mergeCell ref="C778:E778"/>
    <mergeCell ref="H778:J778"/>
    <mergeCell ref="C779:E779"/>
    <mergeCell ref="H779:J779"/>
    <mergeCell ref="C800:E800"/>
    <mergeCell ref="H800:J800"/>
    <mergeCell ref="C801:E801"/>
    <mergeCell ref="H801:J801"/>
    <mergeCell ref="C802:E802"/>
    <mergeCell ref="H802:J802"/>
    <mergeCell ref="C794:F794"/>
    <mergeCell ref="G796:J796"/>
    <mergeCell ref="B797:E797"/>
    <mergeCell ref="G797:J797"/>
    <mergeCell ref="C799:E799"/>
    <mergeCell ref="H799:J799"/>
    <mergeCell ref="B819:E819"/>
    <mergeCell ref="G819:J819"/>
    <mergeCell ref="C821:E821"/>
    <mergeCell ref="H821:J821"/>
    <mergeCell ref="C822:E822"/>
    <mergeCell ref="H822:J822"/>
    <mergeCell ref="C803:E803"/>
    <mergeCell ref="H803:J803"/>
    <mergeCell ref="C804:E804"/>
    <mergeCell ref="H804:J804"/>
    <mergeCell ref="C816:F816"/>
    <mergeCell ref="G818:J818"/>
    <mergeCell ref="C826:E826"/>
    <mergeCell ref="H826:J826"/>
    <mergeCell ref="C838:F838"/>
    <mergeCell ref="G840:J840"/>
    <mergeCell ref="B841:E841"/>
    <mergeCell ref="G841:J841"/>
    <mergeCell ref="C823:E823"/>
    <mergeCell ref="H823:J823"/>
    <mergeCell ref="C824:E824"/>
    <mergeCell ref="H824:J824"/>
    <mergeCell ref="C825:E825"/>
    <mergeCell ref="H825:J825"/>
    <mergeCell ref="C846:E846"/>
    <mergeCell ref="H846:J846"/>
    <mergeCell ref="C847:E847"/>
    <mergeCell ref="H847:J847"/>
    <mergeCell ref="C848:E848"/>
    <mergeCell ref="H848:J848"/>
    <mergeCell ref="C843:E843"/>
    <mergeCell ref="H843:J843"/>
    <mergeCell ref="C844:E844"/>
    <mergeCell ref="H844:J844"/>
    <mergeCell ref="C845:E845"/>
    <mergeCell ref="H845:J845"/>
    <mergeCell ref="C866:E866"/>
    <mergeCell ref="H866:J866"/>
    <mergeCell ref="C867:E867"/>
    <mergeCell ref="H867:J867"/>
    <mergeCell ref="C868:E868"/>
    <mergeCell ref="H868:J868"/>
    <mergeCell ref="C860:F860"/>
    <mergeCell ref="G862:J862"/>
    <mergeCell ref="B863:E863"/>
    <mergeCell ref="G863:J863"/>
    <mergeCell ref="C865:E865"/>
    <mergeCell ref="H865:J865"/>
    <mergeCell ref="B885:E885"/>
    <mergeCell ref="G885:J885"/>
    <mergeCell ref="C887:E887"/>
    <mergeCell ref="H887:J887"/>
    <mergeCell ref="C888:E888"/>
    <mergeCell ref="H888:J888"/>
    <mergeCell ref="C869:E869"/>
    <mergeCell ref="H869:J869"/>
    <mergeCell ref="C870:E870"/>
    <mergeCell ref="H870:J870"/>
    <mergeCell ref="C882:F882"/>
    <mergeCell ref="G884:J884"/>
    <mergeCell ref="C892:E892"/>
    <mergeCell ref="H892:J892"/>
    <mergeCell ref="C904:F904"/>
    <mergeCell ref="G906:J906"/>
    <mergeCell ref="B907:E907"/>
    <mergeCell ref="G907:J907"/>
    <mergeCell ref="C889:E889"/>
    <mergeCell ref="H889:J889"/>
    <mergeCell ref="C890:E890"/>
    <mergeCell ref="H890:J890"/>
    <mergeCell ref="C891:E891"/>
    <mergeCell ref="H891:J891"/>
    <mergeCell ref="C912:E912"/>
    <mergeCell ref="H912:J912"/>
    <mergeCell ref="C913:E913"/>
    <mergeCell ref="H913:J913"/>
    <mergeCell ref="C914:E914"/>
    <mergeCell ref="H914:J914"/>
    <mergeCell ref="C909:E909"/>
    <mergeCell ref="H909:J909"/>
    <mergeCell ref="C910:E910"/>
    <mergeCell ref="H910:J910"/>
    <mergeCell ref="C911:E911"/>
    <mergeCell ref="H911:J911"/>
    <mergeCell ref="C932:E932"/>
    <mergeCell ref="H932:J932"/>
    <mergeCell ref="C933:E933"/>
    <mergeCell ref="H933:J933"/>
    <mergeCell ref="C934:E934"/>
    <mergeCell ref="H934:J934"/>
    <mergeCell ref="C926:F926"/>
    <mergeCell ref="G928:J928"/>
    <mergeCell ref="B929:E929"/>
    <mergeCell ref="G929:J929"/>
    <mergeCell ref="C931:E931"/>
    <mergeCell ref="H931:J931"/>
    <mergeCell ref="B951:E951"/>
    <mergeCell ref="G951:J951"/>
    <mergeCell ref="C953:E953"/>
    <mergeCell ref="H953:J953"/>
    <mergeCell ref="C954:E954"/>
    <mergeCell ref="H954:J954"/>
    <mergeCell ref="C935:E935"/>
    <mergeCell ref="H935:J935"/>
    <mergeCell ref="C936:E936"/>
    <mergeCell ref="H936:J936"/>
    <mergeCell ref="C948:F948"/>
    <mergeCell ref="G950:J950"/>
    <mergeCell ref="C958:E958"/>
    <mergeCell ref="H958:J958"/>
    <mergeCell ref="C970:F970"/>
    <mergeCell ref="G972:J972"/>
    <mergeCell ref="B973:E973"/>
    <mergeCell ref="G973:J973"/>
    <mergeCell ref="C955:E955"/>
    <mergeCell ref="H955:J955"/>
    <mergeCell ref="C956:E956"/>
    <mergeCell ref="H956:J956"/>
    <mergeCell ref="C957:E957"/>
    <mergeCell ref="H957:J957"/>
    <mergeCell ref="C978:E978"/>
    <mergeCell ref="H978:J978"/>
    <mergeCell ref="C979:E979"/>
    <mergeCell ref="H979:J979"/>
    <mergeCell ref="C980:E980"/>
    <mergeCell ref="H980:J980"/>
    <mergeCell ref="C975:E975"/>
    <mergeCell ref="H975:J975"/>
    <mergeCell ref="C976:E976"/>
    <mergeCell ref="H976:J976"/>
    <mergeCell ref="C977:E977"/>
    <mergeCell ref="H977:J977"/>
    <mergeCell ref="C998:E998"/>
    <mergeCell ref="H998:J998"/>
    <mergeCell ref="C999:E999"/>
    <mergeCell ref="H999:J999"/>
    <mergeCell ref="C1000:E1000"/>
    <mergeCell ref="H1000:J1000"/>
    <mergeCell ref="C992:F992"/>
    <mergeCell ref="G994:J994"/>
    <mergeCell ref="B995:E995"/>
    <mergeCell ref="G995:J995"/>
    <mergeCell ref="C997:E997"/>
    <mergeCell ref="H997:J997"/>
    <mergeCell ref="B1017:E1017"/>
    <mergeCell ref="G1017:J1017"/>
    <mergeCell ref="C1019:E1019"/>
    <mergeCell ref="H1019:J1019"/>
    <mergeCell ref="C1020:E1020"/>
    <mergeCell ref="H1020:J1020"/>
    <mergeCell ref="C1001:E1001"/>
    <mergeCell ref="H1001:J1001"/>
    <mergeCell ref="C1002:E1002"/>
    <mergeCell ref="H1002:J1002"/>
    <mergeCell ref="C1014:F1014"/>
    <mergeCell ref="G1016:J1016"/>
    <mergeCell ref="C1024:E1024"/>
    <mergeCell ref="H1024:J1024"/>
    <mergeCell ref="C1036:F1036"/>
    <mergeCell ref="G1038:J1038"/>
    <mergeCell ref="B1039:E1039"/>
    <mergeCell ref="G1039:J1039"/>
    <mergeCell ref="C1021:E1021"/>
    <mergeCell ref="H1021:J1021"/>
    <mergeCell ref="C1022:E1022"/>
    <mergeCell ref="H1022:J1022"/>
    <mergeCell ref="C1023:E1023"/>
    <mergeCell ref="H1023:J1023"/>
    <mergeCell ref="C1044:E1044"/>
    <mergeCell ref="H1044:J1044"/>
    <mergeCell ref="C1045:E1045"/>
    <mergeCell ref="H1045:J1045"/>
    <mergeCell ref="C1046:E1046"/>
    <mergeCell ref="H1046:J1046"/>
    <mergeCell ref="C1041:E1041"/>
    <mergeCell ref="H1041:J1041"/>
    <mergeCell ref="C1042:E1042"/>
    <mergeCell ref="H1042:J1042"/>
    <mergeCell ref="C1043:E1043"/>
    <mergeCell ref="H1043:J1043"/>
    <mergeCell ref="C1064:E1064"/>
    <mergeCell ref="H1064:J1064"/>
    <mergeCell ref="C1065:E1065"/>
    <mergeCell ref="H1065:J1065"/>
    <mergeCell ref="C1066:E1066"/>
    <mergeCell ref="H1066:J1066"/>
    <mergeCell ref="C1058:F1058"/>
    <mergeCell ref="G1060:J1060"/>
    <mergeCell ref="B1061:E1061"/>
    <mergeCell ref="G1061:J1061"/>
    <mergeCell ref="C1063:E1063"/>
    <mergeCell ref="H1063:J1063"/>
    <mergeCell ref="B1083:E1083"/>
    <mergeCell ref="G1083:J1083"/>
    <mergeCell ref="C1085:E1085"/>
    <mergeCell ref="H1085:J1085"/>
    <mergeCell ref="C1086:E1086"/>
    <mergeCell ref="H1086:J1086"/>
    <mergeCell ref="C1067:E1067"/>
    <mergeCell ref="H1067:J1067"/>
    <mergeCell ref="C1068:E1068"/>
    <mergeCell ref="H1068:J1068"/>
    <mergeCell ref="C1080:F1080"/>
    <mergeCell ref="G1082:J1082"/>
    <mergeCell ref="C1090:E1090"/>
    <mergeCell ref="H1090:J1090"/>
    <mergeCell ref="C1102:F1102"/>
    <mergeCell ref="G1104:J1104"/>
    <mergeCell ref="B1105:E1105"/>
    <mergeCell ref="G1105:J1105"/>
    <mergeCell ref="C1087:E1087"/>
    <mergeCell ref="H1087:J1087"/>
    <mergeCell ref="C1088:E1088"/>
    <mergeCell ref="H1088:J1088"/>
    <mergeCell ref="C1089:E1089"/>
    <mergeCell ref="H1089:J1089"/>
    <mergeCell ref="C1110:E1110"/>
    <mergeCell ref="H1110:J1110"/>
    <mergeCell ref="C1111:E1111"/>
    <mergeCell ref="H1111:J1111"/>
    <mergeCell ref="C1112:E1112"/>
    <mergeCell ref="H1112:J1112"/>
    <mergeCell ref="C1107:E1107"/>
    <mergeCell ref="H1107:J1107"/>
    <mergeCell ref="C1108:E1108"/>
    <mergeCell ref="H1108:J1108"/>
    <mergeCell ref="C1109:E1109"/>
    <mergeCell ref="H1109:J1109"/>
    <mergeCell ref="C1130:E1130"/>
    <mergeCell ref="H1130:J1130"/>
    <mergeCell ref="C1131:E1131"/>
    <mergeCell ref="H1131:J1131"/>
    <mergeCell ref="C1132:E1132"/>
    <mergeCell ref="H1132:J1132"/>
    <mergeCell ref="C1124:F1124"/>
    <mergeCell ref="G1126:J1126"/>
    <mergeCell ref="B1127:E1127"/>
    <mergeCell ref="G1127:J1127"/>
    <mergeCell ref="C1129:E1129"/>
    <mergeCell ref="H1129:J1129"/>
    <mergeCell ref="B1149:E1149"/>
    <mergeCell ref="G1149:J1149"/>
    <mergeCell ref="C1151:E1151"/>
    <mergeCell ref="H1151:J1151"/>
    <mergeCell ref="C1152:E1152"/>
    <mergeCell ref="H1152:J1152"/>
    <mergeCell ref="C1133:E1133"/>
    <mergeCell ref="H1133:J1133"/>
    <mergeCell ref="C1134:E1134"/>
    <mergeCell ref="H1134:J1134"/>
    <mergeCell ref="C1146:F1146"/>
    <mergeCell ref="G1148:J1148"/>
    <mergeCell ref="C1156:E1156"/>
    <mergeCell ref="H1156:J1156"/>
    <mergeCell ref="C1168:F1168"/>
    <mergeCell ref="G1170:J1170"/>
    <mergeCell ref="B1171:E1171"/>
    <mergeCell ref="G1171:J1171"/>
    <mergeCell ref="C1153:E1153"/>
    <mergeCell ref="H1153:J1153"/>
    <mergeCell ref="C1154:E1154"/>
    <mergeCell ref="H1154:J1154"/>
    <mergeCell ref="C1155:E1155"/>
    <mergeCell ref="H1155:J1155"/>
    <mergeCell ref="C1176:E1176"/>
    <mergeCell ref="H1176:J1176"/>
    <mergeCell ref="C1177:E1177"/>
    <mergeCell ref="H1177:J1177"/>
    <mergeCell ref="C1178:E1178"/>
    <mergeCell ref="H1178:J1178"/>
    <mergeCell ref="C1173:E1173"/>
    <mergeCell ref="H1173:J1173"/>
    <mergeCell ref="C1174:E1174"/>
    <mergeCell ref="H1174:J1174"/>
    <mergeCell ref="C1175:E1175"/>
    <mergeCell ref="H1175:J1175"/>
    <mergeCell ref="C1196:E1196"/>
    <mergeCell ref="H1196:J1196"/>
    <mergeCell ref="C1197:E1197"/>
    <mergeCell ref="H1197:J1197"/>
    <mergeCell ref="C1198:E1198"/>
    <mergeCell ref="H1198:J1198"/>
    <mergeCell ref="C1190:F1190"/>
    <mergeCell ref="G1192:J1192"/>
    <mergeCell ref="B1193:E1193"/>
    <mergeCell ref="G1193:J1193"/>
    <mergeCell ref="C1195:E1195"/>
    <mergeCell ref="H1195:J1195"/>
    <mergeCell ref="B1215:E1215"/>
    <mergeCell ref="G1215:J1215"/>
    <mergeCell ref="C1217:E1217"/>
    <mergeCell ref="H1217:J1217"/>
    <mergeCell ref="C1218:E1218"/>
    <mergeCell ref="H1218:J1218"/>
    <mergeCell ref="C1199:E1199"/>
    <mergeCell ref="H1199:J1199"/>
    <mergeCell ref="C1200:E1200"/>
    <mergeCell ref="H1200:J1200"/>
    <mergeCell ref="C1212:F1212"/>
    <mergeCell ref="G1214:J1214"/>
    <mergeCell ref="C1222:E1222"/>
    <mergeCell ref="H1222:J1222"/>
    <mergeCell ref="C1234:F1234"/>
    <mergeCell ref="C1219:E1219"/>
    <mergeCell ref="H1219:J1219"/>
    <mergeCell ref="C1220:E1220"/>
    <mergeCell ref="H1220:J1220"/>
    <mergeCell ref="C1221:E1221"/>
    <mergeCell ref="H1221:J12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5D101-6484-449C-BFA6-7B08E988AAD6}">
  <dimension ref="A1:J927"/>
  <sheetViews>
    <sheetView workbookViewId="0">
      <selection sqref="A1:J1"/>
    </sheetView>
  </sheetViews>
  <sheetFormatPr defaultRowHeight="15" x14ac:dyDescent="0.25"/>
  <cols>
    <col min="1" max="1" width="11.7109375" customWidth="1"/>
    <col min="2" max="10" width="8.7109375" customWidth="1"/>
  </cols>
  <sheetData>
    <row r="1" spans="1:10" s="8" customFormat="1" ht="20.25" x14ac:dyDescent="0.3">
      <c r="A1" s="158" t="s">
        <v>1893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0" s="1" customFormat="1" ht="12.75" customHeight="1" x14ac:dyDescent="0.25">
      <c r="A2" s="159"/>
      <c r="B2" s="126"/>
      <c r="C2" s="126"/>
      <c r="D2" s="126"/>
      <c r="E2" s="126"/>
      <c r="F2" s="126"/>
      <c r="G2" s="126"/>
      <c r="H2" s="126"/>
      <c r="I2" s="126"/>
      <c r="J2" s="126"/>
    </row>
    <row r="3" spans="1:10" ht="17.100000000000001" customHeight="1" thickBot="1" x14ac:dyDescent="0.3">
      <c r="A3" s="9" t="s">
        <v>610</v>
      </c>
    </row>
    <row r="4" spans="1:10" ht="17.100000000000001" customHeight="1" thickBot="1" x14ac:dyDescent="0.3">
      <c r="A4" s="10" t="s">
        <v>47</v>
      </c>
      <c r="B4" s="11">
        <v>2</v>
      </c>
      <c r="C4" s="12"/>
      <c r="D4" s="13"/>
      <c r="E4" s="13"/>
      <c r="F4" s="10"/>
      <c r="G4" s="157">
        <v>44977</v>
      </c>
      <c r="H4" s="155"/>
      <c r="I4" s="155"/>
      <c r="J4" s="156"/>
    </row>
    <row r="5" spans="1:10" ht="17.100000000000001" customHeight="1" thickBot="1" x14ac:dyDescent="0.3">
      <c r="A5" s="14" t="s">
        <v>48</v>
      </c>
      <c r="B5" s="152" t="s">
        <v>24</v>
      </c>
      <c r="C5" s="155"/>
      <c r="D5" s="155"/>
      <c r="E5" s="156"/>
      <c r="F5" s="14" t="s">
        <v>59</v>
      </c>
      <c r="G5" s="152" t="s">
        <v>28</v>
      </c>
      <c r="H5" s="155"/>
      <c r="I5" s="155"/>
      <c r="J5" s="156"/>
    </row>
    <row r="6" spans="1:10" ht="17.100000000000001" customHeight="1" thickBot="1" x14ac:dyDescent="0.3">
      <c r="A6" s="15"/>
      <c r="B6" s="16" t="s">
        <v>49</v>
      </c>
      <c r="C6" s="12"/>
      <c r="D6" s="12"/>
      <c r="E6" s="12"/>
      <c r="F6" s="15"/>
      <c r="G6" s="16" t="s">
        <v>49</v>
      </c>
      <c r="H6" s="12"/>
      <c r="I6" s="12"/>
      <c r="J6" s="12"/>
    </row>
    <row r="7" spans="1:10" ht="17.100000000000001" customHeight="1" thickBot="1" x14ac:dyDescent="0.3">
      <c r="A7" s="12" t="s">
        <v>50</v>
      </c>
      <c r="B7" s="14" t="s">
        <v>51</v>
      </c>
      <c r="C7" s="152" t="s">
        <v>611</v>
      </c>
      <c r="D7" s="153"/>
      <c r="E7" s="154"/>
      <c r="F7" s="14"/>
      <c r="G7" s="14" t="s">
        <v>51</v>
      </c>
      <c r="H7" s="152" t="s">
        <v>612</v>
      </c>
      <c r="I7" s="153"/>
      <c r="J7" s="154"/>
    </row>
    <row r="8" spans="1:10" ht="17.100000000000001" customHeight="1" thickBot="1" x14ac:dyDescent="0.3">
      <c r="A8" s="14" t="s">
        <v>52</v>
      </c>
      <c r="B8" s="14" t="s">
        <v>53</v>
      </c>
      <c r="C8" s="152" t="s">
        <v>613</v>
      </c>
      <c r="D8" s="153"/>
      <c r="E8" s="154"/>
      <c r="F8" s="14" t="s">
        <v>52</v>
      </c>
      <c r="G8" s="14" t="s">
        <v>53</v>
      </c>
      <c r="H8" s="152" t="s">
        <v>614</v>
      </c>
      <c r="I8" s="153"/>
      <c r="J8" s="154"/>
    </row>
    <row r="9" spans="1:10" ht="17.100000000000001" customHeight="1" thickBot="1" x14ac:dyDescent="0.3">
      <c r="A9" s="12" t="s">
        <v>50</v>
      </c>
      <c r="B9" s="14" t="s">
        <v>54</v>
      </c>
      <c r="C9" s="152" t="s">
        <v>615</v>
      </c>
      <c r="D9" s="153"/>
      <c r="E9" s="154"/>
      <c r="F9" s="14"/>
      <c r="G9" s="14" t="s">
        <v>54</v>
      </c>
      <c r="H9" s="152" t="s">
        <v>616</v>
      </c>
      <c r="I9" s="153"/>
      <c r="J9" s="154"/>
    </row>
    <row r="10" spans="1:10" ht="17.100000000000001" customHeight="1" thickBot="1" x14ac:dyDescent="0.3">
      <c r="A10" s="12" t="s">
        <v>50</v>
      </c>
      <c r="B10" s="14" t="s">
        <v>51</v>
      </c>
      <c r="C10" s="152" t="s">
        <v>617</v>
      </c>
      <c r="D10" s="153"/>
      <c r="E10" s="154"/>
      <c r="F10" s="14"/>
      <c r="G10" s="14" t="s">
        <v>51</v>
      </c>
      <c r="H10" s="152" t="s">
        <v>618</v>
      </c>
      <c r="I10" s="153"/>
      <c r="J10" s="154"/>
    </row>
    <row r="11" spans="1:10" ht="17.100000000000001" customHeight="1" thickBot="1" x14ac:dyDescent="0.3">
      <c r="A11" s="14" t="s">
        <v>55</v>
      </c>
      <c r="B11" s="14" t="s">
        <v>53</v>
      </c>
      <c r="C11" s="152" t="s">
        <v>619</v>
      </c>
      <c r="D11" s="153"/>
      <c r="E11" s="154"/>
      <c r="F11" s="14" t="s">
        <v>55</v>
      </c>
      <c r="G11" s="14" t="s">
        <v>53</v>
      </c>
      <c r="H11" s="152" t="s">
        <v>620</v>
      </c>
      <c r="I11" s="153"/>
      <c r="J11" s="154"/>
    </row>
    <row r="12" spans="1:10" ht="17.100000000000001" customHeight="1" thickBot="1" x14ac:dyDescent="0.3">
      <c r="A12" s="12" t="s">
        <v>50</v>
      </c>
      <c r="B12" s="14" t="s">
        <v>54</v>
      </c>
      <c r="C12" s="152" t="s">
        <v>621</v>
      </c>
      <c r="D12" s="153"/>
      <c r="E12" s="154"/>
      <c r="F12" s="14"/>
      <c r="G12" s="14" t="s">
        <v>54</v>
      </c>
      <c r="H12" s="152" t="s">
        <v>622</v>
      </c>
      <c r="I12" s="153"/>
      <c r="J12" s="154"/>
    </row>
    <row r="13" spans="1:10" ht="17.100000000000001" customHeight="1" x14ac:dyDescent="0.25">
      <c r="A13" s="12" t="s">
        <v>50</v>
      </c>
      <c r="E13" s="17" t="s">
        <v>56</v>
      </c>
      <c r="F13" s="17"/>
      <c r="G13" s="17" t="s">
        <v>57</v>
      </c>
      <c r="H13" s="17"/>
      <c r="I13" s="17" t="s">
        <v>58</v>
      </c>
      <c r="J13" s="17"/>
    </row>
    <row r="14" spans="1:10" ht="17.100000000000001" customHeight="1" thickBot="1" x14ac:dyDescent="0.3">
      <c r="A14" s="12" t="s">
        <v>50</v>
      </c>
      <c r="E14" s="18" t="s">
        <v>48</v>
      </c>
      <c r="F14" s="18" t="s">
        <v>59</v>
      </c>
      <c r="G14" s="18" t="s">
        <v>48</v>
      </c>
      <c r="H14" s="18" t="s">
        <v>59</v>
      </c>
      <c r="I14" s="18" t="s">
        <v>48</v>
      </c>
      <c r="J14" s="18" t="s">
        <v>59</v>
      </c>
    </row>
    <row r="15" spans="1:10" ht="17.100000000000001" customHeight="1" x14ac:dyDescent="0.25">
      <c r="A15" s="19" t="s">
        <v>60</v>
      </c>
      <c r="C15" s="20" t="s">
        <v>623</v>
      </c>
      <c r="E15" s="21">
        <v>21</v>
      </c>
      <c r="F15" s="22">
        <v>16</v>
      </c>
      <c r="G15" s="21">
        <v>21</v>
      </c>
      <c r="H15" s="22">
        <v>14</v>
      </c>
      <c r="I15" s="21">
        <v>2</v>
      </c>
      <c r="J15" s="22">
        <v>0</v>
      </c>
    </row>
    <row r="16" spans="1:10" ht="17.100000000000001" customHeight="1" x14ac:dyDescent="0.25">
      <c r="A16" s="19" t="s">
        <v>61</v>
      </c>
      <c r="C16" s="20" t="s">
        <v>624</v>
      </c>
      <c r="E16" s="23">
        <v>17</v>
      </c>
      <c r="F16" s="24">
        <v>21</v>
      </c>
      <c r="G16" s="23">
        <v>21</v>
      </c>
      <c r="H16" s="24">
        <v>16</v>
      </c>
      <c r="I16" s="23">
        <v>1</v>
      </c>
      <c r="J16" s="24">
        <v>1</v>
      </c>
    </row>
    <row r="17" spans="1:10" ht="17.100000000000001" customHeight="1" x14ac:dyDescent="0.25">
      <c r="A17" s="19" t="s">
        <v>62</v>
      </c>
      <c r="C17" s="20" t="s">
        <v>625</v>
      </c>
      <c r="E17" s="23">
        <v>22</v>
      </c>
      <c r="F17" s="24">
        <v>20</v>
      </c>
      <c r="G17" s="23">
        <v>21</v>
      </c>
      <c r="H17" s="24">
        <v>16</v>
      </c>
      <c r="I17" s="23">
        <v>2</v>
      </c>
      <c r="J17" s="24">
        <v>0</v>
      </c>
    </row>
    <row r="18" spans="1:10" ht="17.100000000000001" customHeight="1" x14ac:dyDescent="0.25">
      <c r="A18" s="19" t="s">
        <v>63</v>
      </c>
      <c r="C18" s="20" t="s">
        <v>626</v>
      </c>
      <c r="E18" s="23">
        <v>21</v>
      </c>
      <c r="F18" s="24">
        <v>11</v>
      </c>
      <c r="G18" s="23">
        <v>24</v>
      </c>
      <c r="H18" s="24">
        <v>22</v>
      </c>
      <c r="I18" s="23">
        <v>2</v>
      </c>
      <c r="J18" s="24">
        <v>0</v>
      </c>
    </row>
    <row r="19" spans="1:10" ht="17.100000000000001" customHeight="1" x14ac:dyDescent="0.25">
      <c r="A19" s="19" t="s">
        <v>64</v>
      </c>
      <c r="C19" s="20" t="s">
        <v>627</v>
      </c>
      <c r="E19" s="23">
        <v>21</v>
      </c>
      <c r="F19" s="24">
        <v>9</v>
      </c>
      <c r="G19" s="23">
        <v>21</v>
      </c>
      <c r="H19" s="24">
        <v>14</v>
      </c>
      <c r="I19" s="23">
        <v>2</v>
      </c>
      <c r="J19" s="24">
        <v>0</v>
      </c>
    </row>
    <row r="20" spans="1:10" ht="17.100000000000001" customHeight="1" x14ac:dyDescent="0.25">
      <c r="A20" s="19" t="s">
        <v>65</v>
      </c>
      <c r="C20" s="20" t="s">
        <v>628</v>
      </c>
      <c r="E20" s="23">
        <v>21</v>
      </c>
      <c r="F20" s="24">
        <v>13</v>
      </c>
      <c r="G20" s="23">
        <v>21</v>
      </c>
      <c r="H20" s="24">
        <v>8</v>
      </c>
      <c r="I20" s="23">
        <v>2</v>
      </c>
      <c r="J20" s="24">
        <v>0</v>
      </c>
    </row>
    <row r="21" spans="1:10" ht="17.100000000000001" customHeight="1" x14ac:dyDescent="0.25">
      <c r="A21" s="19" t="s">
        <v>66</v>
      </c>
      <c r="C21" s="20" t="s">
        <v>629</v>
      </c>
      <c r="E21" s="23">
        <v>21</v>
      </c>
      <c r="F21" s="24">
        <v>15</v>
      </c>
      <c r="G21" s="23">
        <v>17</v>
      </c>
      <c r="H21" s="24">
        <v>21</v>
      </c>
      <c r="I21" s="23">
        <v>1</v>
      </c>
      <c r="J21" s="24">
        <v>1</v>
      </c>
    </row>
    <row r="22" spans="1:10" ht="17.100000000000001" customHeight="1" x14ac:dyDescent="0.25">
      <c r="A22" s="19" t="s">
        <v>67</v>
      </c>
      <c r="B22" s="25"/>
      <c r="C22" s="20" t="s">
        <v>630</v>
      </c>
      <c r="E22" s="23">
        <v>21</v>
      </c>
      <c r="F22" s="24">
        <v>12</v>
      </c>
      <c r="G22" s="23">
        <v>21</v>
      </c>
      <c r="H22" s="24">
        <v>11</v>
      </c>
      <c r="I22" s="23">
        <v>2</v>
      </c>
      <c r="J22" s="24">
        <v>0</v>
      </c>
    </row>
    <row r="23" spans="1:10" ht="17.100000000000001" customHeight="1" thickBot="1" x14ac:dyDescent="0.3">
      <c r="A23" s="19" t="s">
        <v>68</v>
      </c>
      <c r="B23" s="25"/>
      <c r="C23" s="20" t="s">
        <v>631</v>
      </c>
      <c r="E23" s="26">
        <v>21</v>
      </c>
      <c r="F23" s="27">
        <v>8</v>
      </c>
      <c r="G23" s="28">
        <v>21</v>
      </c>
      <c r="H23" s="29">
        <v>14</v>
      </c>
      <c r="I23" s="28">
        <v>2</v>
      </c>
      <c r="J23" s="29">
        <v>0</v>
      </c>
    </row>
    <row r="24" spans="1:10" ht="17.100000000000001" customHeight="1" thickBot="1" x14ac:dyDescent="0.3">
      <c r="A24" s="19" t="s">
        <v>69</v>
      </c>
      <c r="C24" s="152" t="s">
        <v>24</v>
      </c>
      <c r="D24" s="155"/>
      <c r="E24" s="155"/>
      <c r="F24" s="156"/>
      <c r="G24" s="12"/>
      <c r="H24" s="14"/>
      <c r="I24" s="30">
        <v>16</v>
      </c>
      <c r="J24" s="30">
        <v>2</v>
      </c>
    </row>
    <row r="25" spans="1:10" ht="17.100000000000001" customHeight="1" thickBot="1" x14ac:dyDescent="0.3">
      <c r="A25" s="19"/>
    </row>
    <row r="26" spans="1:10" ht="17.100000000000001" customHeight="1" thickBot="1" x14ac:dyDescent="0.3">
      <c r="A26" s="10" t="s">
        <v>47</v>
      </c>
      <c r="B26" s="11">
        <v>2</v>
      </c>
      <c r="C26" s="12"/>
      <c r="D26" s="13"/>
      <c r="E26" s="13"/>
      <c r="F26" s="10"/>
      <c r="G26" s="157">
        <v>45040</v>
      </c>
      <c r="H26" s="155"/>
      <c r="I26" s="155"/>
      <c r="J26" s="156"/>
    </row>
    <row r="27" spans="1:10" ht="17.100000000000001" customHeight="1" thickBot="1" x14ac:dyDescent="0.3">
      <c r="A27" s="14" t="s">
        <v>48</v>
      </c>
      <c r="B27" s="152" t="s">
        <v>24</v>
      </c>
      <c r="C27" s="155"/>
      <c r="D27" s="155"/>
      <c r="E27" s="156"/>
      <c r="F27" s="14" t="s">
        <v>59</v>
      </c>
      <c r="G27" s="152" t="s">
        <v>27</v>
      </c>
      <c r="H27" s="155"/>
      <c r="I27" s="155"/>
      <c r="J27" s="156"/>
    </row>
    <row r="28" spans="1:10" ht="17.100000000000001" customHeight="1" thickBot="1" x14ac:dyDescent="0.3">
      <c r="A28" s="15"/>
      <c r="B28" s="16" t="s">
        <v>49</v>
      </c>
      <c r="C28" s="12"/>
      <c r="D28" s="12"/>
      <c r="E28" s="12"/>
      <c r="F28" s="15"/>
      <c r="G28" s="16" t="s">
        <v>49</v>
      </c>
      <c r="H28" s="12"/>
      <c r="I28" s="12"/>
      <c r="J28" s="12"/>
    </row>
    <row r="29" spans="1:10" ht="17.100000000000001" customHeight="1" thickBot="1" x14ac:dyDescent="0.3">
      <c r="A29" s="12" t="s">
        <v>50</v>
      </c>
      <c r="B29" s="14" t="s">
        <v>51</v>
      </c>
      <c r="C29" s="152" t="s">
        <v>611</v>
      </c>
      <c r="D29" s="153"/>
      <c r="E29" s="154"/>
      <c r="F29" s="14"/>
      <c r="G29" s="14" t="s">
        <v>51</v>
      </c>
      <c r="H29" s="152" t="s">
        <v>632</v>
      </c>
      <c r="I29" s="153"/>
      <c r="J29" s="154"/>
    </row>
    <row r="30" spans="1:10" ht="17.100000000000001" customHeight="1" thickBot="1" x14ac:dyDescent="0.3">
      <c r="A30" s="14" t="s">
        <v>52</v>
      </c>
      <c r="B30" s="14" t="s">
        <v>53</v>
      </c>
      <c r="C30" s="152" t="s">
        <v>633</v>
      </c>
      <c r="D30" s="153"/>
      <c r="E30" s="154"/>
      <c r="F30" s="14" t="s">
        <v>52</v>
      </c>
      <c r="G30" s="14" t="s">
        <v>53</v>
      </c>
      <c r="H30" s="152" t="s">
        <v>634</v>
      </c>
      <c r="I30" s="153"/>
      <c r="J30" s="154"/>
    </row>
    <row r="31" spans="1:10" ht="17.100000000000001" customHeight="1" thickBot="1" x14ac:dyDescent="0.3">
      <c r="A31" s="12" t="s">
        <v>50</v>
      </c>
      <c r="B31" s="14" t="s">
        <v>54</v>
      </c>
      <c r="C31" s="152" t="s">
        <v>615</v>
      </c>
      <c r="D31" s="153"/>
      <c r="E31" s="154"/>
      <c r="F31" s="14"/>
      <c r="G31" s="14" t="s">
        <v>54</v>
      </c>
      <c r="H31" s="152" t="s">
        <v>635</v>
      </c>
      <c r="I31" s="153"/>
      <c r="J31" s="154"/>
    </row>
    <row r="32" spans="1:10" ht="17.100000000000001" customHeight="1" thickBot="1" x14ac:dyDescent="0.3">
      <c r="A32" s="12" t="s">
        <v>50</v>
      </c>
      <c r="B32" s="14" t="s">
        <v>51</v>
      </c>
      <c r="C32" s="152" t="s">
        <v>617</v>
      </c>
      <c r="D32" s="153"/>
      <c r="E32" s="154"/>
      <c r="F32" s="14"/>
      <c r="G32" s="14" t="s">
        <v>51</v>
      </c>
      <c r="H32" s="152" t="s">
        <v>636</v>
      </c>
      <c r="I32" s="153"/>
      <c r="J32" s="154"/>
    </row>
    <row r="33" spans="1:10" ht="17.100000000000001" customHeight="1" thickBot="1" x14ac:dyDescent="0.3">
      <c r="A33" s="14" t="s">
        <v>55</v>
      </c>
      <c r="B33" s="14" t="s">
        <v>53</v>
      </c>
      <c r="C33" s="152" t="s">
        <v>619</v>
      </c>
      <c r="D33" s="153"/>
      <c r="E33" s="154"/>
      <c r="F33" s="14" t="s">
        <v>55</v>
      </c>
      <c r="G33" s="14" t="s">
        <v>53</v>
      </c>
      <c r="H33" s="152" t="s">
        <v>637</v>
      </c>
      <c r="I33" s="153"/>
      <c r="J33" s="154"/>
    </row>
    <row r="34" spans="1:10" ht="17.100000000000001" customHeight="1" thickBot="1" x14ac:dyDescent="0.3">
      <c r="A34" s="12" t="s">
        <v>50</v>
      </c>
      <c r="B34" s="14" t="s">
        <v>54</v>
      </c>
      <c r="C34" s="152" t="s">
        <v>621</v>
      </c>
      <c r="D34" s="153"/>
      <c r="E34" s="154"/>
      <c r="F34" s="14"/>
      <c r="G34" s="14" t="s">
        <v>54</v>
      </c>
      <c r="H34" s="152" t="s">
        <v>638</v>
      </c>
      <c r="I34" s="153"/>
      <c r="J34" s="154"/>
    </row>
    <row r="35" spans="1:10" ht="17.100000000000001" customHeight="1" x14ac:dyDescent="0.25">
      <c r="A35" s="12" t="s">
        <v>50</v>
      </c>
      <c r="E35" s="17" t="s">
        <v>56</v>
      </c>
      <c r="F35" s="17"/>
      <c r="G35" s="17" t="s">
        <v>57</v>
      </c>
      <c r="H35" s="17"/>
      <c r="I35" s="17" t="s">
        <v>58</v>
      </c>
      <c r="J35" s="17"/>
    </row>
    <row r="36" spans="1:10" ht="17.100000000000001" customHeight="1" thickBot="1" x14ac:dyDescent="0.3">
      <c r="A36" s="12" t="s">
        <v>50</v>
      </c>
      <c r="E36" s="18" t="s">
        <v>48</v>
      </c>
      <c r="F36" s="18" t="s">
        <v>59</v>
      </c>
      <c r="G36" s="18" t="s">
        <v>48</v>
      </c>
      <c r="H36" s="18" t="s">
        <v>59</v>
      </c>
      <c r="I36" s="18" t="s">
        <v>48</v>
      </c>
      <c r="J36" s="18" t="s">
        <v>59</v>
      </c>
    </row>
    <row r="37" spans="1:10" ht="17.100000000000001" customHeight="1" x14ac:dyDescent="0.25">
      <c r="A37" s="19" t="s">
        <v>60</v>
      </c>
      <c r="C37" s="20" t="s">
        <v>639</v>
      </c>
      <c r="E37" s="21">
        <v>13</v>
      </c>
      <c r="F37" s="22">
        <v>21</v>
      </c>
      <c r="G37" s="21">
        <v>20</v>
      </c>
      <c r="H37" s="22">
        <v>22</v>
      </c>
      <c r="I37" s="21">
        <v>0</v>
      </c>
      <c r="J37" s="22">
        <v>2</v>
      </c>
    </row>
    <row r="38" spans="1:10" ht="17.100000000000001" customHeight="1" x14ac:dyDescent="0.25">
      <c r="A38" s="19" t="s">
        <v>61</v>
      </c>
      <c r="C38" s="20" t="s">
        <v>640</v>
      </c>
      <c r="E38" s="23">
        <v>21</v>
      </c>
      <c r="F38" s="24">
        <v>10</v>
      </c>
      <c r="G38" s="23">
        <v>21</v>
      </c>
      <c r="H38" s="24">
        <v>10</v>
      </c>
      <c r="I38" s="23">
        <v>2</v>
      </c>
      <c r="J38" s="24">
        <v>0</v>
      </c>
    </row>
    <row r="39" spans="1:10" ht="17.100000000000001" customHeight="1" x14ac:dyDescent="0.25">
      <c r="A39" s="19" t="s">
        <v>62</v>
      </c>
      <c r="C39" s="20" t="s">
        <v>641</v>
      </c>
      <c r="E39" s="23">
        <v>21</v>
      </c>
      <c r="F39" s="24">
        <v>13</v>
      </c>
      <c r="G39" s="23">
        <v>21</v>
      </c>
      <c r="H39" s="24">
        <v>12</v>
      </c>
      <c r="I39" s="23">
        <v>2</v>
      </c>
      <c r="J39" s="24">
        <v>0</v>
      </c>
    </row>
    <row r="40" spans="1:10" ht="17.100000000000001" customHeight="1" x14ac:dyDescent="0.25">
      <c r="A40" s="19" t="s">
        <v>63</v>
      </c>
      <c r="C40" s="20" t="s">
        <v>642</v>
      </c>
      <c r="E40" s="23">
        <v>21</v>
      </c>
      <c r="F40" s="24">
        <v>13</v>
      </c>
      <c r="G40" s="23">
        <v>21</v>
      </c>
      <c r="H40" s="24">
        <v>6</v>
      </c>
      <c r="I40" s="23">
        <v>2</v>
      </c>
      <c r="J40" s="24">
        <v>0</v>
      </c>
    </row>
    <row r="41" spans="1:10" ht="17.100000000000001" customHeight="1" x14ac:dyDescent="0.25">
      <c r="A41" s="19" t="s">
        <v>64</v>
      </c>
      <c r="C41" s="20" t="s">
        <v>643</v>
      </c>
      <c r="E41" s="23">
        <v>21</v>
      </c>
      <c r="F41" s="24">
        <v>13</v>
      </c>
      <c r="G41" s="23">
        <v>21</v>
      </c>
      <c r="H41" s="24">
        <v>9</v>
      </c>
      <c r="I41" s="23">
        <v>2</v>
      </c>
      <c r="J41" s="24">
        <v>0</v>
      </c>
    </row>
    <row r="42" spans="1:10" ht="17.100000000000001" customHeight="1" x14ac:dyDescent="0.25">
      <c r="A42" s="19" t="s">
        <v>65</v>
      </c>
      <c r="C42" s="20" t="s">
        <v>644</v>
      </c>
      <c r="E42" s="23">
        <v>21</v>
      </c>
      <c r="F42" s="24">
        <v>13</v>
      </c>
      <c r="G42" s="23">
        <v>22</v>
      </c>
      <c r="H42" s="24">
        <v>20</v>
      </c>
      <c r="I42" s="23">
        <v>2</v>
      </c>
      <c r="J42" s="24">
        <v>0</v>
      </c>
    </row>
    <row r="43" spans="1:10" ht="17.100000000000001" customHeight="1" x14ac:dyDescent="0.25">
      <c r="A43" s="19" t="s">
        <v>66</v>
      </c>
      <c r="C43" s="20" t="s">
        <v>645</v>
      </c>
      <c r="E43" s="23">
        <v>21</v>
      </c>
      <c r="F43" s="24">
        <v>7</v>
      </c>
      <c r="G43" s="23">
        <v>21</v>
      </c>
      <c r="H43" s="24">
        <v>11</v>
      </c>
      <c r="I43" s="23">
        <v>2</v>
      </c>
      <c r="J43" s="24">
        <v>0</v>
      </c>
    </row>
    <row r="44" spans="1:10" ht="17.100000000000001" customHeight="1" x14ac:dyDescent="0.25">
      <c r="A44" s="19" t="s">
        <v>67</v>
      </c>
      <c r="B44" s="25"/>
      <c r="C44" s="20" t="s">
        <v>646</v>
      </c>
      <c r="E44" s="23">
        <v>21</v>
      </c>
      <c r="F44" s="24">
        <v>11</v>
      </c>
      <c r="G44" s="23">
        <v>21</v>
      </c>
      <c r="H44" s="24">
        <v>13</v>
      </c>
      <c r="I44" s="23">
        <v>2</v>
      </c>
      <c r="J44" s="24">
        <v>0</v>
      </c>
    </row>
    <row r="45" spans="1:10" ht="17.100000000000001" customHeight="1" thickBot="1" x14ac:dyDescent="0.3">
      <c r="A45" s="19" t="s">
        <v>68</v>
      </c>
      <c r="B45" s="25"/>
      <c r="C45" s="20" t="s">
        <v>647</v>
      </c>
      <c r="E45" s="26">
        <v>21</v>
      </c>
      <c r="F45" s="27">
        <v>18</v>
      </c>
      <c r="G45" s="28">
        <v>22</v>
      </c>
      <c r="H45" s="29">
        <v>20</v>
      </c>
      <c r="I45" s="28">
        <v>2</v>
      </c>
      <c r="J45" s="29">
        <v>0</v>
      </c>
    </row>
    <row r="46" spans="1:10" ht="17.100000000000001" customHeight="1" thickBot="1" x14ac:dyDescent="0.3">
      <c r="A46" s="19" t="s">
        <v>69</v>
      </c>
      <c r="C46" s="152" t="s">
        <v>24</v>
      </c>
      <c r="D46" s="155"/>
      <c r="E46" s="155"/>
      <c r="F46" s="156"/>
      <c r="G46" s="12"/>
      <c r="H46" s="14"/>
      <c r="I46" s="30">
        <v>16</v>
      </c>
      <c r="J46" s="30">
        <v>2</v>
      </c>
    </row>
    <row r="47" spans="1:10" ht="17.100000000000001" customHeight="1" thickBot="1" x14ac:dyDescent="0.3">
      <c r="A47" s="19"/>
    </row>
    <row r="48" spans="1:10" ht="17.100000000000001" customHeight="1" thickBot="1" x14ac:dyDescent="0.3">
      <c r="A48" s="10" t="s">
        <v>47</v>
      </c>
      <c r="B48" s="11">
        <v>2</v>
      </c>
      <c r="C48" s="12"/>
      <c r="D48" s="13"/>
      <c r="E48" s="13"/>
      <c r="F48" s="10"/>
      <c r="G48" s="157">
        <v>45033</v>
      </c>
      <c r="H48" s="155"/>
      <c r="I48" s="155"/>
      <c r="J48" s="156"/>
    </row>
    <row r="49" spans="1:10" ht="17.100000000000001" customHeight="1" thickBot="1" x14ac:dyDescent="0.3">
      <c r="A49" s="14" t="s">
        <v>48</v>
      </c>
      <c r="B49" s="152" t="s">
        <v>24</v>
      </c>
      <c r="C49" s="155"/>
      <c r="D49" s="155"/>
      <c r="E49" s="156"/>
      <c r="F49" s="14" t="s">
        <v>59</v>
      </c>
      <c r="G49" s="152" t="s">
        <v>25</v>
      </c>
      <c r="H49" s="155"/>
      <c r="I49" s="155"/>
      <c r="J49" s="156"/>
    </row>
    <row r="50" spans="1:10" ht="17.100000000000001" customHeight="1" thickBot="1" x14ac:dyDescent="0.3">
      <c r="A50" s="15"/>
      <c r="B50" s="16" t="s">
        <v>49</v>
      </c>
      <c r="C50" s="12"/>
      <c r="D50" s="12"/>
      <c r="E50" s="12"/>
      <c r="F50" s="15" t="s">
        <v>136</v>
      </c>
      <c r="G50" s="16" t="s">
        <v>49</v>
      </c>
      <c r="H50" s="12"/>
      <c r="I50" s="12"/>
      <c r="J50" s="12"/>
    </row>
    <row r="51" spans="1:10" ht="17.100000000000001" customHeight="1" thickBot="1" x14ac:dyDescent="0.3">
      <c r="A51" s="12" t="s">
        <v>50</v>
      </c>
      <c r="B51" s="14" t="s">
        <v>51</v>
      </c>
      <c r="C51" s="152" t="s">
        <v>611</v>
      </c>
      <c r="D51" s="153"/>
      <c r="E51" s="154"/>
      <c r="F51" s="14"/>
      <c r="G51" s="14" t="s">
        <v>51</v>
      </c>
      <c r="H51" s="152" t="s">
        <v>648</v>
      </c>
      <c r="I51" s="153"/>
      <c r="J51" s="154"/>
    </row>
    <row r="52" spans="1:10" ht="17.100000000000001" customHeight="1" thickBot="1" x14ac:dyDescent="0.3">
      <c r="A52" s="14" t="s">
        <v>52</v>
      </c>
      <c r="B52" s="14" t="s">
        <v>53</v>
      </c>
      <c r="C52" s="152" t="s">
        <v>633</v>
      </c>
      <c r="D52" s="153"/>
      <c r="E52" s="154"/>
      <c r="F52" s="14" t="s">
        <v>52</v>
      </c>
      <c r="G52" s="14" t="s">
        <v>53</v>
      </c>
      <c r="H52" s="152" t="s">
        <v>649</v>
      </c>
      <c r="I52" s="153"/>
      <c r="J52" s="154"/>
    </row>
    <row r="53" spans="1:10" ht="17.100000000000001" customHeight="1" thickBot="1" x14ac:dyDescent="0.3">
      <c r="A53" s="12" t="s">
        <v>50</v>
      </c>
      <c r="B53" s="14" t="s">
        <v>54</v>
      </c>
      <c r="C53" s="152" t="s">
        <v>615</v>
      </c>
      <c r="D53" s="153"/>
      <c r="E53" s="154"/>
      <c r="F53" s="14"/>
      <c r="G53" s="14" t="s">
        <v>54</v>
      </c>
      <c r="H53" s="152" t="s">
        <v>650</v>
      </c>
      <c r="I53" s="153"/>
      <c r="J53" s="154"/>
    </row>
    <row r="54" spans="1:10" ht="17.100000000000001" customHeight="1" thickBot="1" x14ac:dyDescent="0.3">
      <c r="A54" s="12" t="s">
        <v>50</v>
      </c>
      <c r="B54" s="14" t="s">
        <v>51</v>
      </c>
      <c r="C54" s="152" t="s">
        <v>617</v>
      </c>
      <c r="D54" s="153"/>
      <c r="E54" s="154"/>
      <c r="F54" s="14"/>
      <c r="G54" s="14" t="s">
        <v>51</v>
      </c>
      <c r="H54" s="152" t="s">
        <v>651</v>
      </c>
      <c r="I54" s="153"/>
      <c r="J54" s="154"/>
    </row>
    <row r="55" spans="1:10" ht="17.100000000000001" customHeight="1" thickBot="1" x14ac:dyDescent="0.3">
      <c r="A55" s="14" t="s">
        <v>55</v>
      </c>
      <c r="B55" s="14" t="s">
        <v>53</v>
      </c>
      <c r="C55" s="152" t="s">
        <v>619</v>
      </c>
      <c r="D55" s="153"/>
      <c r="E55" s="154"/>
      <c r="F55" s="14" t="s">
        <v>55</v>
      </c>
      <c r="G55" s="14" t="s">
        <v>53</v>
      </c>
      <c r="H55" s="152" t="s">
        <v>652</v>
      </c>
      <c r="I55" s="153"/>
      <c r="J55" s="154"/>
    </row>
    <row r="56" spans="1:10" ht="17.100000000000001" customHeight="1" thickBot="1" x14ac:dyDescent="0.3">
      <c r="A56" s="12" t="s">
        <v>50</v>
      </c>
      <c r="B56" s="14" t="s">
        <v>54</v>
      </c>
      <c r="C56" s="152" t="s">
        <v>621</v>
      </c>
      <c r="D56" s="153"/>
      <c r="E56" s="154"/>
      <c r="F56" s="14"/>
      <c r="G56" s="14" t="s">
        <v>54</v>
      </c>
      <c r="H56" s="152" t="s">
        <v>653</v>
      </c>
      <c r="I56" s="153"/>
      <c r="J56" s="154"/>
    </row>
    <row r="57" spans="1:10" ht="17.100000000000001" customHeight="1" x14ac:dyDescent="0.25">
      <c r="A57" s="12" t="s">
        <v>50</v>
      </c>
      <c r="E57" s="17" t="s">
        <v>56</v>
      </c>
      <c r="F57" s="17"/>
      <c r="G57" s="17" t="s">
        <v>57</v>
      </c>
      <c r="H57" s="17"/>
      <c r="I57" s="17" t="s">
        <v>58</v>
      </c>
      <c r="J57" s="17"/>
    </row>
    <row r="58" spans="1:10" ht="17.100000000000001" customHeight="1" thickBot="1" x14ac:dyDescent="0.3">
      <c r="A58" s="12" t="s">
        <v>50</v>
      </c>
      <c r="E58" s="18" t="s">
        <v>48</v>
      </c>
      <c r="F58" s="18" t="s">
        <v>59</v>
      </c>
      <c r="G58" s="18" t="s">
        <v>48</v>
      </c>
      <c r="H58" s="18" t="s">
        <v>59</v>
      </c>
      <c r="I58" s="18" t="s">
        <v>48</v>
      </c>
      <c r="J58" s="18" t="s">
        <v>59</v>
      </c>
    </row>
    <row r="59" spans="1:10" ht="17.100000000000001" customHeight="1" x14ac:dyDescent="0.25">
      <c r="A59" s="19" t="s">
        <v>60</v>
      </c>
      <c r="C59" s="20" t="s">
        <v>654</v>
      </c>
      <c r="E59" s="21">
        <v>21</v>
      </c>
      <c r="F59" s="22">
        <v>16</v>
      </c>
      <c r="G59" s="21">
        <v>24</v>
      </c>
      <c r="H59" s="22">
        <v>22</v>
      </c>
      <c r="I59" s="21">
        <v>2</v>
      </c>
      <c r="J59" s="22">
        <v>0</v>
      </c>
    </row>
    <row r="60" spans="1:10" ht="17.100000000000001" customHeight="1" x14ac:dyDescent="0.25">
      <c r="A60" s="19" t="s">
        <v>61</v>
      </c>
      <c r="C60" s="20" t="s">
        <v>655</v>
      </c>
      <c r="E60" s="23">
        <v>21</v>
      </c>
      <c r="F60" s="24">
        <v>18</v>
      </c>
      <c r="G60" s="23">
        <v>21</v>
      </c>
      <c r="H60" s="24">
        <v>10</v>
      </c>
      <c r="I60" s="23">
        <v>2</v>
      </c>
      <c r="J60" s="24">
        <v>0</v>
      </c>
    </row>
    <row r="61" spans="1:10" ht="17.100000000000001" customHeight="1" x14ac:dyDescent="0.25">
      <c r="A61" s="19" t="s">
        <v>62</v>
      </c>
      <c r="C61" s="20" t="s">
        <v>656</v>
      </c>
      <c r="E61" s="23">
        <v>21</v>
      </c>
      <c r="F61" s="24">
        <v>6</v>
      </c>
      <c r="G61" s="23">
        <v>27</v>
      </c>
      <c r="H61" s="24">
        <v>25</v>
      </c>
      <c r="I61" s="23">
        <v>2</v>
      </c>
      <c r="J61" s="24">
        <v>0</v>
      </c>
    </row>
    <row r="62" spans="1:10" ht="17.100000000000001" customHeight="1" x14ac:dyDescent="0.25">
      <c r="A62" s="19" t="s">
        <v>63</v>
      </c>
      <c r="C62" s="20" t="s">
        <v>657</v>
      </c>
      <c r="E62" s="23">
        <v>21</v>
      </c>
      <c r="F62" s="24">
        <v>15</v>
      </c>
      <c r="G62" s="23">
        <v>21</v>
      </c>
      <c r="H62" s="24">
        <v>13</v>
      </c>
      <c r="I62" s="23">
        <v>2</v>
      </c>
      <c r="J62" s="24">
        <v>0</v>
      </c>
    </row>
    <row r="63" spans="1:10" ht="17.100000000000001" customHeight="1" x14ac:dyDescent="0.25">
      <c r="A63" s="19" t="s">
        <v>64</v>
      </c>
      <c r="C63" s="20" t="s">
        <v>658</v>
      </c>
      <c r="E63" s="23">
        <v>21</v>
      </c>
      <c r="F63" s="24">
        <v>18</v>
      </c>
      <c r="G63" s="23">
        <v>21</v>
      </c>
      <c r="H63" s="24">
        <v>14</v>
      </c>
      <c r="I63" s="23">
        <v>2</v>
      </c>
      <c r="J63" s="24">
        <v>0</v>
      </c>
    </row>
    <row r="64" spans="1:10" ht="17.100000000000001" customHeight="1" x14ac:dyDescent="0.25">
      <c r="A64" s="19" t="s">
        <v>65</v>
      </c>
      <c r="C64" s="20" t="s">
        <v>659</v>
      </c>
      <c r="E64" s="23">
        <v>21</v>
      </c>
      <c r="F64" s="24">
        <v>23</v>
      </c>
      <c r="G64" s="23">
        <v>11</v>
      </c>
      <c r="H64" s="24">
        <v>21</v>
      </c>
      <c r="I64" s="23">
        <v>0</v>
      </c>
      <c r="J64" s="24">
        <v>2</v>
      </c>
    </row>
    <row r="65" spans="1:10" ht="17.100000000000001" customHeight="1" x14ac:dyDescent="0.25">
      <c r="A65" s="19" t="s">
        <v>66</v>
      </c>
      <c r="C65" s="20" t="s">
        <v>660</v>
      </c>
      <c r="E65" s="23">
        <v>21</v>
      </c>
      <c r="F65" s="24">
        <v>19</v>
      </c>
      <c r="G65" s="23">
        <v>21</v>
      </c>
      <c r="H65" s="24">
        <v>14</v>
      </c>
      <c r="I65" s="23">
        <v>2</v>
      </c>
      <c r="J65" s="24">
        <v>0</v>
      </c>
    </row>
    <row r="66" spans="1:10" ht="17.100000000000001" customHeight="1" x14ac:dyDescent="0.25">
      <c r="A66" s="19" t="s">
        <v>67</v>
      </c>
      <c r="B66" s="25"/>
      <c r="C66" s="20" t="s">
        <v>661</v>
      </c>
      <c r="E66" s="23">
        <v>17</v>
      </c>
      <c r="F66" s="24">
        <v>21</v>
      </c>
      <c r="G66" s="23">
        <v>21</v>
      </c>
      <c r="H66" s="24">
        <v>7</v>
      </c>
      <c r="I66" s="23">
        <v>1</v>
      </c>
      <c r="J66" s="24">
        <v>1</v>
      </c>
    </row>
    <row r="67" spans="1:10" ht="17.100000000000001" customHeight="1" thickBot="1" x14ac:dyDescent="0.3">
      <c r="A67" s="19" t="s">
        <v>68</v>
      </c>
      <c r="B67" s="25"/>
      <c r="C67" s="20" t="s">
        <v>662</v>
      </c>
      <c r="E67" s="26">
        <v>14</v>
      </c>
      <c r="F67" s="27">
        <v>21</v>
      </c>
      <c r="G67" s="28">
        <v>21</v>
      </c>
      <c r="H67" s="29">
        <v>16</v>
      </c>
      <c r="I67" s="28">
        <v>1</v>
      </c>
      <c r="J67" s="29">
        <v>1</v>
      </c>
    </row>
    <row r="68" spans="1:10" ht="17.100000000000001" customHeight="1" thickBot="1" x14ac:dyDescent="0.3">
      <c r="A68" s="19" t="s">
        <v>69</v>
      </c>
      <c r="C68" s="152" t="s">
        <v>24</v>
      </c>
      <c r="D68" s="155"/>
      <c r="E68" s="155"/>
      <c r="F68" s="156"/>
      <c r="G68" s="12"/>
      <c r="H68" s="14"/>
      <c r="I68" s="30">
        <v>14</v>
      </c>
      <c r="J68" s="30">
        <v>4</v>
      </c>
    </row>
    <row r="69" spans="1:10" ht="17.100000000000001" customHeight="1" thickBot="1" x14ac:dyDescent="0.3">
      <c r="A69" s="19"/>
    </row>
    <row r="70" spans="1:10" ht="17.100000000000001" customHeight="1" thickBot="1" x14ac:dyDescent="0.3">
      <c r="A70" s="10" t="s">
        <v>47</v>
      </c>
      <c r="B70" s="11">
        <v>2</v>
      </c>
      <c r="C70" s="12"/>
      <c r="D70" s="13"/>
      <c r="E70" s="13"/>
      <c r="F70" s="10"/>
      <c r="G70" s="157">
        <v>44893</v>
      </c>
      <c r="H70" s="155"/>
      <c r="I70" s="155"/>
      <c r="J70" s="156"/>
    </row>
    <row r="71" spans="1:10" ht="17.100000000000001" customHeight="1" thickBot="1" x14ac:dyDescent="0.3">
      <c r="A71" s="14" t="s">
        <v>48</v>
      </c>
      <c r="B71" s="152" t="s">
        <v>24</v>
      </c>
      <c r="C71" s="155"/>
      <c r="D71" s="155"/>
      <c r="E71" s="156"/>
      <c r="F71" s="14" t="s">
        <v>59</v>
      </c>
      <c r="G71" s="152" t="s">
        <v>30</v>
      </c>
      <c r="H71" s="155"/>
      <c r="I71" s="155"/>
      <c r="J71" s="156"/>
    </row>
    <row r="72" spans="1:10" ht="17.100000000000001" customHeight="1" thickBot="1" x14ac:dyDescent="0.3">
      <c r="A72" s="15"/>
      <c r="B72" s="16" t="s">
        <v>49</v>
      </c>
      <c r="C72" s="12"/>
      <c r="D72" s="12"/>
      <c r="E72" s="12"/>
      <c r="F72" s="15"/>
      <c r="G72" s="16" t="s">
        <v>49</v>
      </c>
      <c r="H72" s="12"/>
      <c r="I72" s="12"/>
      <c r="J72" s="12"/>
    </row>
    <row r="73" spans="1:10" ht="17.100000000000001" customHeight="1" thickBot="1" x14ac:dyDescent="0.3">
      <c r="A73" s="12" t="s">
        <v>50</v>
      </c>
      <c r="B73" s="14" t="s">
        <v>51</v>
      </c>
      <c r="C73" s="152" t="s">
        <v>611</v>
      </c>
      <c r="D73" s="153"/>
      <c r="E73" s="154"/>
      <c r="F73" s="14"/>
      <c r="G73" s="14" t="s">
        <v>51</v>
      </c>
      <c r="H73" s="152" t="s">
        <v>663</v>
      </c>
      <c r="I73" s="153"/>
      <c r="J73" s="154"/>
    </row>
    <row r="74" spans="1:10" ht="17.100000000000001" customHeight="1" thickBot="1" x14ac:dyDescent="0.3">
      <c r="A74" s="14" t="s">
        <v>52</v>
      </c>
      <c r="B74" s="14" t="s">
        <v>53</v>
      </c>
      <c r="C74" s="152" t="s">
        <v>633</v>
      </c>
      <c r="D74" s="153"/>
      <c r="E74" s="154"/>
      <c r="F74" s="14" t="s">
        <v>52</v>
      </c>
      <c r="G74" s="14" t="s">
        <v>53</v>
      </c>
      <c r="H74" s="152" t="s">
        <v>664</v>
      </c>
      <c r="I74" s="153"/>
      <c r="J74" s="154"/>
    </row>
    <row r="75" spans="1:10" ht="17.100000000000001" customHeight="1" thickBot="1" x14ac:dyDescent="0.3">
      <c r="A75" s="12" t="s">
        <v>50</v>
      </c>
      <c r="B75" s="14" t="s">
        <v>54</v>
      </c>
      <c r="C75" s="152" t="s">
        <v>615</v>
      </c>
      <c r="D75" s="153"/>
      <c r="E75" s="154"/>
      <c r="F75" s="14"/>
      <c r="G75" s="14" t="s">
        <v>54</v>
      </c>
      <c r="H75" s="152" t="s">
        <v>665</v>
      </c>
      <c r="I75" s="153"/>
      <c r="J75" s="154"/>
    </row>
    <row r="76" spans="1:10" ht="17.100000000000001" customHeight="1" thickBot="1" x14ac:dyDescent="0.3">
      <c r="A76" s="12" t="s">
        <v>50</v>
      </c>
      <c r="B76" s="14" t="s">
        <v>51</v>
      </c>
      <c r="C76" s="152" t="s">
        <v>617</v>
      </c>
      <c r="D76" s="153"/>
      <c r="E76" s="154"/>
      <c r="F76" s="14"/>
      <c r="G76" s="14" t="s">
        <v>51</v>
      </c>
      <c r="H76" s="152" t="s">
        <v>666</v>
      </c>
      <c r="I76" s="153"/>
      <c r="J76" s="154"/>
    </row>
    <row r="77" spans="1:10" ht="17.100000000000001" customHeight="1" thickBot="1" x14ac:dyDescent="0.3">
      <c r="A77" s="14" t="s">
        <v>55</v>
      </c>
      <c r="B77" s="14" t="s">
        <v>53</v>
      </c>
      <c r="C77" s="152" t="s">
        <v>619</v>
      </c>
      <c r="D77" s="153"/>
      <c r="E77" s="154"/>
      <c r="F77" s="14" t="s">
        <v>55</v>
      </c>
      <c r="G77" s="14" t="s">
        <v>53</v>
      </c>
      <c r="H77" s="152" t="s">
        <v>667</v>
      </c>
      <c r="I77" s="153"/>
      <c r="J77" s="154"/>
    </row>
    <row r="78" spans="1:10" ht="17.100000000000001" customHeight="1" thickBot="1" x14ac:dyDescent="0.3">
      <c r="A78" s="12" t="s">
        <v>50</v>
      </c>
      <c r="B78" s="14" t="s">
        <v>54</v>
      </c>
      <c r="C78" s="152" t="s">
        <v>621</v>
      </c>
      <c r="D78" s="153"/>
      <c r="E78" s="154"/>
      <c r="F78" s="14"/>
      <c r="G78" s="14" t="s">
        <v>54</v>
      </c>
      <c r="H78" s="152" t="s">
        <v>668</v>
      </c>
      <c r="I78" s="153"/>
      <c r="J78" s="154"/>
    </row>
    <row r="79" spans="1:10" ht="17.100000000000001" customHeight="1" x14ac:dyDescent="0.25">
      <c r="A79" s="12" t="s">
        <v>50</v>
      </c>
      <c r="E79" s="17" t="s">
        <v>56</v>
      </c>
      <c r="F79" s="17"/>
      <c r="G79" s="17" t="s">
        <v>57</v>
      </c>
      <c r="H79" s="17"/>
      <c r="I79" s="17" t="s">
        <v>58</v>
      </c>
      <c r="J79" s="17"/>
    </row>
    <row r="80" spans="1:10" ht="17.100000000000001" customHeight="1" thickBot="1" x14ac:dyDescent="0.3">
      <c r="A80" s="12" t="s">
        <v>50</v>
      </c>
      <c r="E80" s="18" t="s">
        <v>48</v>
      </c>
      <c r="F80" s="18" t="s">
        <v>59</v>
      </c>
      <c r="G80" s="18" t="s">
        <v>48</v>
      </c>
      <c r="H80" s="18" t="s">
        <v>59</v>
      </c>
      <c r="I80" s="18" t="s">
        <v>48</v>
      </c>
      <c r="J80" s="18" t="s">
        <v>59</v>
      </c>
    </row>
    <row r="81" spans="1:10" ht="17.100000000000001" customHeight="1" x14ac:dyDescent="0.25">
      <c r="A81" s="19" t="s">
        <v>60</v>
      </c>
      <c r="C81" s="20" t="s">
        <v>669</v>
      </c>
      <c r="E81" s="21">
        <v>21</v>
      </c>
      <c r="F81" s="22">
        <v>15</v>
      </c>
      <c r="G81" s="21">
        <v>22</v>
      </c>
      <c r="H81" s="22">
        <v>24</v>
      </c>
      <c r="I81" s="21">
        <v>1</v>
      </c>
      <c r="J81" s="22">
        <v>1</v>
      </c>
    </row>
    <row r="82" spans="1:10" ht="17.100000000000001" customHeight="1" x14ac:dyDescent="0.25">
      <c r="A82" s="19" t="s">
        <v>61</v>
      </c>
      <c r="C82" s="20" t="s">
        <v>670</v>
      </c>
      <c r="E82" s="23">
        <v>21</v>
      </c>
      <c r="F82" s="24">
        <v>11</v>
      </c>
      <c r="G82" s="23">
        <v>21</v>
      </c>
      <c r="H82" s="24">
        <v>11</v>
      </c>
      <c r="I82" s="23">
        <v>2</v>
      </c>
      <c r="J82" s="24">
        <v>0</v>
      </c>
    </row>
    <row r="83" spans="1:10" ht="17.100000000000001" customHeight="1" x14ac:dyDescent="0.25">
      <c r="A83" s="19" t="s">
        <v>62</v>
      </c>
      <c r="C83" s="20" t="s">
        <v>671</v>
      </c>
      <c r="E83" s="23">
        <v>21</v>
      </c>
      <c r="F83" s="24">
        <v>19</v>
      </c>
      <c r="G83" s="23">
        <v>20</v>
      </c>
      <c r="H83" s="24">
        <v>22</v>
      </c>
      <c r="I83" s="23">
        <v>1</v>
      </c>
      <c r="J83" s="24">
        <v>1</v>
      </c>
    </row>
    <row r="84" spans="1:10" ht="17.100000000000001" customHeight="1" x14ac:dyDescent="0.25">
      <c r="A84" s="19" t="s">
        <v>63</v>
      </c>
      <c r="C84" s="20" t="s">
        <v>672</v>
      </c>
      <c r="E84" s="23">
        <v>21</v>
      </c>
      <c r="F84" s="24">
        <v>17</v>
      </c>
      <c r="G84" s="23">
        <v>21</v>
      </c>
      <c r="H84" s="24">
        <v>19</v>
      </c>
      <c r="I84" s="23">
        <v>2</v>
      </c>
      <c r="J84" s="24">
        <v>0</v>
      </c>
    </row>
    <row r="85" spans="1:10" ht="17.100000000000001" customHeight="1" x14ac:dyDescent="0.25">
      <c r="A85" s="19" t="s">
        <v>64</v>
      </c>
      <c r="C85" s="20" t="s">
        <v>673</v>
      </c>
      <c r="E85" s="23">
        <v>21</v>
      </c>
      <c r="F85" s="24">
        <v>7</v>
      </c>
      <c r="G85" s="23">
        <v>21</v>
      </c>
      <c r="H85" s="24">
        <v>12</v>
      </c>
      <c r="I85" s="23">
        <v>2</v>
      </c>
      <c r="J85" s="24">
        <v>0</v>
      </c>
    </row>
    <row r="86" spans="1:10" ht="17.100000000000001" customHeight="1" x14ac:dyDescent="0.25">
      <c r="A86" s="19" t="s">
        <v>65</v>
      </c>
      <c r="C86" s="20" t="s">
        <v>674</v>
      </c>
      <c r="E86" s="23">
        <v>21</v>
      </c>
      <c r="F86" s="24">
        <v>16</v>
      </c>
      <c r="G86" s="23">
        <v>13</v>
      </c>
      <c r="H86" s="24">
        <v>21</v>
      </c>
      <c r="I86" s="23">
        <v>1</v>
      </c>
      <c r="J86" s="24">
        <v>1</v>
      </c>
    </row>
    <row r="87" spans="1:10" ht="17.100000000000001" customHeight="1" x14ac:dyDescent="0.25">
      <c r="A87" s="19" t="s">
        <v>66</v>
      </c>
      <c r="C87" s="20" t="s">
        <v>675</v>
      </c>
      <c r="E87" s="23">
        <v>15</v>
      </c>
      <c r="F87" s="24">
        <v>21</v>
      </c>
      <c r="G87" s="23">
        <v>16</v>
      </c>
      <c r="H87" s="24">
        <v>21</v>
      </c>
      <c r="I87" s="23">
        <v>0</v>
      </c>
      <c r="J87" s="24">
        <v>2</v>
      </c>
    </row>
    <row r="88" spans="1:10" ht="17.100000000000001" customHeight="1" x14ac:dyDescent="0.25">
      <c r="A88" s="19" t="s">
        <v>67</v>
      </c>
      <c r="B88" s="25"/>
      <c r="C88" s="20" t="s">
        <v>676</v>
      </c>
      <c r="E88" s="23">
        <v>21</v>
      </c>
      <c r="F88" s="24">
        <v>7</v>
      </c>
      <c r="G88" s="23">
        <v>21</v>
      </c>
      <c r="H88" s="24">
        <v>12</v>
      </c>
      <c r="I88" s="23">
        <v>2</v>
      </c>
      <c r="J88" s="24">
        <v>0</v>
      </c>
    </row>
    <row r="89" spans="1:10" ht="17.100000000000001" customHeight="1" thickBot="1" x14ac:dyDescent="0.3">
      <c r="A89" s="19" t="s">
        <v>68</v>
      </c>
      <c r="B89" s="25"/>
      <c r="C89" s="20" t="s">
        <v>677</v>
      </c>
      <c r="E89" s="26">
        <v>21</v>
      </c>
      <c r="F89" s="27">
        <v>18</v>
      </c>
      <c r="G89" s="28">
        <v>21</v>
      </c>
      <c r="H89" s="29">
        <v>6</v>
      </c>
      <c r="I89" s="28">
        <v>2</v>
      </c>
      <c r="J89" s="29">
        <v>0</v>
      </c>
    </row>
    <row r="90" spans="1:10" ht="17.100000000000001" customHeight="1" thickBot="1" x14ac:dyDescent="0.3">
      <c r="A90" s="19" t="s">
        <v>69</v>
      </c>
      <c r="C90" s="152" t="s">
        <v>24</v>
      </c>
      <c r="D90" s="155"/>
      <c r="E90" s="155"/>
      <c r="F90" s="156"/>
      <c r="G90" s="12"/>
      <c r="H90" s="14"/>
      <c r="I90" s="30">
        <v>13</v>
      </c>
      <c r="J90" s="30">
        <v>5</v>
      </c>
    </row>
    <row r="91" spans="1:10" ht="17.100000000000001" customHeight="1" thickBot="1" x14ac:dyDescent="0.3">
      <c r="A91" s="19"/>
    </row>
    <row r="92" spans="1:10" ht="17.100000000000001" customHeight="1" thickBot="1" x14ac:dyDescent="0.3">
      <c r="A92" s="10" t="s">
        <v>47</v>
      </c>
      <c r="B92" s="11">
        <v>2</v>
      </c>
      <c r="C92" s="12"/>
      <c r="D92" s="13"/>
      <c r="E92" s="13"/>
      <c r="F92" s="10"/>
      <c r="G92" s="157">
        <v>44984</v>
      </c>
      <c r="H92" s="155"/>
      <c r="I92" s="155"/>
      <c r="J92" s="156"/>
    </row>
    <row r="93" spans="1:10" ht="17.100000000000001" customHeight="1" thickBot="1" x14ac:dyDescent="0.3">
      <c r="A93" s="14" t="s">
        <v>48</v>
      </c>
      <c r="B93" s="152" t="s">
        <v>24</v>
      </c>
      <c r="C93" s="155"/>
      <c r="D93" s="155"/>
      <c r="E93" s="156"/>
      <c r="F93" s="14" t="s">
        <v>59</v>
      </c>
      <c r="G93" s="152" t="s">
        <v>26</v>
      </c>
      <c r="H93" s="155"/>
      <c r="I93" s="155"/>
      <c r="J93" s="156"/>
    </row>
    <row r="94" spans="1:10" ht="17.100000000000001" customHeight="1" thickBot="1" x14ac:dyDescent="0.3">
      <c r="A94" s="15"/>
      <c r="B94" s="16" t="s">
        <v>49</v>
      </c>
      <c r="C94" s="12"/>
      <c r="D94" s="12"/>
      <c r="E94" s="12"/>
      <c r="F94" s="15" t="s">
        <v>136</v>
      </c>
      <c r="G94" s="16" t="s">
        <v>49</v>
      </c>
      <c r="H94" s="12"/>
      <c r="I94" s="12"/>
      <c r="J94" s="12"/>
    </row>
    <row r="95" spans="1:10" ht="17.100000000000001" customHeight="1" thickBot="1" x14ac:dyDescent="0.3">
      <c r="A95" s="12" t="s">
        <v>50</v>
      </c>
      <c r="B95" s="14" t="s">
        <v>51</v>
      </c>
      <c r="C95" s="152" t="s">
        <v>611</v>
      </c>
      <c r="D95" s="153"/>
      <c r="E95" s="154"/>
      <c r="F95" s="14"/>
      <c r="G95" s="14" t="s">
        <v>51</v>
      </c>
      <c r="H95" s="152" t="s">
        <v>678</v>
      </c>
      <c r="I95" s="153"/>
      <c r="J95" s="154"/>
    </row>
    <row r="96" spans="1:10" ht="17.100000000000001" customHeight="1" thickBot="1" x14ac:dyDescent="0.3">
      <c r="A96" s="14" t="s">
        <v>52</v>
      </c>
      <c r="B96" s="14" t="s">
        <v>53</v>
      </c>
      <c r="C96" s="152" t="s">
        <v>613</v>
      </c>
      <c r="D96" s="153"/>
      <c r="E96" s="154"/>
      <c r="F96" s="14" t="s">
        <v>52</v>
      </c>
      <c r="G96" s="14" t="s">
        <v>53</v>
      </c>
      <c r="H96" s="152" t="s">
        <v>679</v>
      </c>
      <c r="I96" s="153"/>
      <c r="J96" s="154"/>
    </row>
    <row r="97" spans="1:10" ht="17.100000000000001" customHeight="1" thickBot="1" x14ac:dyDescent="0.3">
      <c r="A97" s="12" t="s">
        <v>50</v>
      </c>
      <c r="B97" s="14" t="s">
        <v>54</v>
      </c>
      <c r="C97" s="152" t="s">
        <v>615</v>
      </c>
      <c r="D97" s="153"/>
      <c r="E97" s="154"/>
      <c r="F97" s="14"/>
      <c r="G97" s="14" t="s">
        <v>54</v>
      </c>
      <c r="H97" s="152" t="s">
        <v>680</v>
      </c>
      <c r="I97" s="153"/>
      <c r="J97" s="154"/>
    </row>
    <row r="98" spans="1:10" ht="17.100000000000001" customHeight="1" thickBot="1" x14ac:dyDescent="0.3">
      <c r="A98" s="12" t="s">
        <v>50</v>
      </c>
      <c r="B98" s="14" t="s">
        <v>51</v>
      </c>
      <c r="C98" s="152" t="s">
        <v>617</v>
      </c>
      <c r="D98" s="153"/>
      <c r="E98" s="154"/>
      <c r="F98" s="14"/>
      <c r="G98" s="14" t="s">
        <v>51</v>
      </c>
      <c r="H98" s="152" t="s">
        <v>681</v>
      </c>
      <c r="I98" s="153"/>
      <c r="J98" s="154"/>
    </row>
    <row r="99" spans="1:10" ht="17.100000000000001" customHeight="1" thickBot="1" x14ac:dyDescent="0.3">
      <c r="A99" s="14" t="s">
        <v>55</v>
      </c>
      <c r="B99" s="14" t="s">
        <v>53</v>
      </c>
      <c r="C99" s="152" t="s">
        <v>619</v>
      </c>
      <c r="D99" s="153"/>
      <c r="E99" s="154"/>
      <c r="F99" s="14" t="s">
        <v>55</v>
      </c>
      <c r="G99" s="14" t="s">
        <v>53</v>
      </c>
      <c r="H99" s="152" t="s">
        <v>682</v>
      </c>
      <c r="I99" s="153"/>
      <c r="J99" s="154"/>
    </row>
    <row r="100" spans="1:10" ht="17.100000000000001" customHeight="1" thickBot="1" x14ac:dyDescent="0.3">
      <c r="A100" s="12" t="s">
        <v>50</v>
      </c>
      <c r="B100" s="14" t="s">
        <v>54</v>
      </c>
      <c r="C100" s="152" t="s">
        <v>683</v>
      </c>
      <c r="D100" s="153"/>
      <c r="E100" s="154"/>
      <c r="F100" s="14"/>
      <c r="G100" s="14" t="s">
        <v>54</v>
      </c>
      <c r="H100" s="152" t="s">
        <v>684</v>
      </c>
      <c r="I100" s="153"/>
      <c r="J100" s="154"/>
    </row>
    <row r="101" spans="1:10" ht="17.100000000000001" customHeight="1" x14ac:dyDescent="0.25">
      <c r="A101" s="12" t="s">
        <v>50</v>
      </c>
      <c r="E101" s="17" t="s">
        <v>56</v>
      </c>
      <c r="F101" s="17"/>
      <c r="G101" s="17" t="s">
        <v>57</v>
      </c>
      <c r="H101" s="17"/>
      <c r="I101" s="17" t="s">
        <v>58</v>
      </c>
      <c r="J101" s="17"/>
    </row>
    <row r="102" spans="1:10" ht="17.100000000000001" customHeight="1" thickBot="1" x14ac:dyDescent="0.3">
      <c r="A102" s="12" t="s">
        <v>50</v>
      </c>
      <c r="E102" s="18" t="s">
        <v>48</v>
      </c>
      <c r="F102" s="18" t="s">
        <v>59</v>
      </c>
      <c r="G102" s="18" t="s">
        <v>48</v>
      </c>
      <c r="H102" s="18" t="s">
        <v>59</v>
      </c>
      <c r="I102" s="18" t="s">
        <v>48</v>
      </c>
      <c r="J102" s="18" t="s">
        <v>59</v>
      </c>
    </row>
    <row r="103" spans="1:10" ht="17.100000000000001" customHeight="1" x14ac:dyDescent="0.25">
      <c r="A103" s="19" t="s">
        <v>60</v>
      </c>
      <c r="C103" s="20" t="s">
        <v>685</v>
      </c>
      <c r="E103" s="21">
        <v>21</v>
      </c>
      <c r="F103" s="22">
        <v>19</v>
      </c>
      <c r="G103" s="21">
        <v>21</v>
      </c>
      <c r="H103" s="22">
        <v>11</v>
      </c>
      <c r="I103" s="21">
        <v>2</v>
      </c>
      <c r="J103" s="22">
        <v>0</v>
      </c>
    </row>
    <row r="104" spans="1:10" ht="17.100000000000001" customHeight="1" x14ac:dyDescent="0.25">
      <c r="A104" s="19" t="s">
        <v>61</v>
      </c>
      <c r="C104" s="20" t="s">
        <v>686</v>
      </c>
      <c r="E104" s="23">
        <v>21</v>
      </c>
      <c r="F104" s="24">
        <v>23</v>
      </c>
      <c r="G104" s="23">
        <v>21</v>
      </c>
      <c r="H104" s="24">
        <v>18</v>
      </c>
      <c r="I104" s="23">
        <v>1</v>
      </c>
      <c r="J104" s="24">
        <v>1</v>
      </c>
    </row>
    <row r="105" spans="1:10" ht="17.100000000000001" customHeight="1" x14ac:dyDescent="0.25">
      <c r="A105" s="19" t="s">
        <v>62</v>
      </c>
      <c r="C105" s="20" t="s">
        <v>687</v>
      </c>
      <c r="E105" s="23">
        <v>13</v>
      </c>
      <c r="F105" s="24">
        <v>21</v>
      </c>
      <c r="G105" s="23">
        <v>21</v>
      </c>
      <c r="H105" s="24">
        <v>19</v>
      </c>
      <c r="I105" s="23">
        <v>1</v>
      </c>
      <c r="J105" s="24">
        <v>1</v>
      </c>
    </row>
    <row r="106" spans="1:10" ht="17.100000000000001" customHeight="1" x14ac:dyDescent="0.25">
      <c r="A106" s="19" t="s">
        <v>63</v>
      </c>
      <c r="C106" s="20" t="s">
        <v>688</v>
      </c>
      <c r="E106" s="23">
        <v>13</v>
      </c>
      <c r="F106" s="24">
        <v>21</v>
      </c>
      <c r="G106" s="23">
        <v>21</v>
      </c>
      <c r="H106" s="24">
        <v>15</v>
      </c>
      <c r="I106" s="23">
        <v>1</v>
      </c>
      <c r="J106" s="24">
        <v>1</v>
      </c>
    </row>
    <row r="107" spans="1:10" ht="17.100000000000001" customHeight="1" x14ac:dyDescent="0.25">
      <c r="A107" s="19" t="s">
        <v>64</v>
      </c>
      <c r="C107" s="20" t="s">
        <v>689</v>
      </c>
      <c r="E107" s="23">
        <v>21</v>
      </c>
      <c r="F107" s="24">
        <v>15</v>
      </c>
      <c r="G107" s="23">
        <v>22</v>
      </c>
      <c r="H107" s="24">
        <v>20</v>
      </c>
      <c r="I107" s="23">
        <v>2</v>
      </c>
      <c r="J107" s="24">
        <v>0</v>
      </c>
    </row>
    <row r="108" spans="1:10" ht="17.100000000000001" customHeight="1" x14ac:dyDescent="0.25">
      <c r="A108" s="19" t="s">
        <v>65</v>
      </c>
      <c r="C108" s="20" t="s">
        <v>690</v>
      </c>
      <c r="E108" s="23">
        <v>21</v>
      </c>
      <c r="F108" s="24">
        <v>10</v>
      </c>
      <c r="G108" s="23">
        <v>21</v>
      </c>
      <c r="H108" s="24">
        <v>17</v>
      </c>
      <c r="I108" s="23">
        <v>2</v>
      </c>
      <c r="J108" s="24">
        <v>0</v>
      </c>
    </row>
    <row r="109" spans="1:10" ht="17.100000000000001" customHeight="1" x14ac:dyDescent="0.25">
      <c r="A109" s="19" t="s">
        <v>66</v>
      </c>
      <c r="C109" s="20" t="s">
        <v>691</v>
      </c>
      <c r="E109" s="23">
        <v>11</v>
      </c>
      <c r="F109" s="24">
        <v>21</v>
      </c>
      <c r="G109" s="23">
        <v>17</v>
      </c>
      <c r="H109" s="24">
        <v>21</v>
      </c>
      <c r="I109" s="23">
        <v>0</v>
      </c>
      <c r="J109" s="24">
        <v>2</v>
      </c>
    </row>
    <row r="110" spans="1:10" ht="17.100000000000001" customHeight="1" x14ac:dyDescent="0.25">
      <c r="A110" s="19" t="s">
        <v>67</v>
      </c>
      <c r="B110" s="25"/>
      <c r="C110" s="20" t="s">
        <v>692</v>
      </c>
      <c r="E110" s="23">
        <v>21</v>
      </c>
      <c r="F110" s="24">
        <v>14</v>
      </c>
      <c r="G110" s="23">
        <v>21</v>
      </c>
      <c r="H110" s="24">
        <v>13</v>
      </c>
      <c r="I110" s="23">
        <v>2</v>
      </c>
      <c r="J110" s="24">
        <v>0</v>
      </c>
    </row>
    <row r="111" spans="1:10" ht="17.100000000000001" customHeight="1" thickBot="1" x14ac:dyDescent="0.3">
      <c r="A111" s="19" t="s">
        <v>68</v>
      </c>
      <c r="B111" s="25"/>
      <c r="C111" s="20" t="s">
        <v>693</v>
      </c>
      <c r="E111" s="26">
        <v>21</v>
      </c>
      <c r="F111" s="27">
        <v>13</v>
      </c>
      <c r="G111" s="28">
        <v>21</v>
      </c>
      <c r="H111" s="29">
        <v>14</v>
      </c>
      <c r="I111" s="28">
        <v>2</v>
      </c>
      <c r="J111" s="29">
        <v>0</v>
      </c>
    </row>
    <row r="112" spans="1:10" ht="17.100000000000001" customHeight="1" thickBot="1" x14ac:dyDescent="0.3">
      <c r="A112" s="19" t="s">
        <v>69</v>
      </c>
      <c r="C112" s="152" t="s">
        <v>24</v>
      </c>
      <c r="D112" s="155"/>
      <c r="E112" s="155"/>
      <c r="F112" s="156"/>
      <c r="G112" s="12"/>
      <c r="H112" s="14"/>
      <c r="I112" s="30">
        <v>13</v>
      </c>
      <c r="J112" s="30">
        <v>5</v>
      </c>
    </row>
    <row r="113" spans="1:10" ht="17.100000000000001" customHeight="1" thickBot="1" x14ac:dyDescent="0.3">
      <c r="A113" s="19"/>
    </row>
    <row r="114" spans="1:10" ht="17.100000000000001" customHeight="1" thickBot="1" x14ac:dyDescent="0.3">
      <c r="A114" s="10" t="s">
        <v>47</v>
      </c>
      <c r="B114" s="11">
        <v>2</v>
      </c>
      <c r="C114" s="12"/>
      <c r="D114" s="13"/>
      <c r="E114" s="13"/>
      <c r="F114" s="10"/>
      <c r="G114" s="157">
        <v>44844</v>
      </c>
      <c r="H114" s="155"/>
      <c r="I114" s="155"/>
      <c r="J114" s="156"/>
    </row>
    <row r="115" spans="1:10" ht="17.100000000000001" customHeight="1" thickBot="1" x14ac:dyDescent="0.3">
      <c r="A115" s="14" t="s">
        <v>48</v>
      </c>
      <c r="B115" s="152" t="s">
        <v>24</v>
      </c>
      <c r="C115" s="155"/>
      <c r="D115" s="155"/>
      <c r="E115" s="156"/>
      <c r="F115" s="14" t="s">
        <v>59</v>
      </c>
      <c r="G115" s="152" t="s">
        <v>29</v>
      </c>
      <c r="H115" s="155"/>
      <c r="I115" s="155"/>
      <c r="J115" s="156"/>
    </row>
    <row r="116" spans="1:10" ht="17.100000000000001" customHeight="1" thickBot="1" x14ac:dyDescent="0.3">
      <c r="A116" s="15"/>
      <c r="B116" s="16" t="s">
        <v>49</v>
      </c>
      <c r="C116" s="12"/>
      <c r="D116" s="12"/>
      <c r="E116" s="12"/>
      <c r="F116" s="15"/>
      <c r="G116" s="16" t="s">
        <v>49</v>
      </c>
      <c r="H116" s="12"/>
      <c r="I116" s="12"/>
      <c r="J116" s="12"/>
    </row>
    <row r="117" spans="1:10" ht="17.100000000000001" customHeight="1" thickBot="1" x14ac:dyDescent="0.3">
      <c r="A117" s="12" t="s">
        <v>50</v>
      </c>
      <c r="B117" s="14" t="s">
        <v>51</v>
      </c>
      <c r="C117" s="152" t="s">
        <v>611</v>
      </c>
      <c r="D117" s="153"/>
      <c r="E117" s="154"/>
      <c r="F117" s="14"/>
      <c r="G117" s="14" t="s">
        <v>51</v>
      </c>
      <c r="H117" s="152" t="s">
        <v>107</v>
      </c>
      <c r="I117" s="153"/>
      <c r="J117" s="154"/>
    </row>
    <row r="118" spans="1:10" ht="17.100000000000001" customHeight="1" thickBot="1" x14ac:dyDescent="0.3">
      <c r="A118" s="14" t="s">
        <v>52</v>
      </c>
      <c r="B118" s="14" t="s">
        <v>53</v>
      </c>
      <c r="C118" s="152" t="s">
        <v>613</v>
      </c>
      <c r="D118" s="153"/>
      <c r="E118" s="154"/>
      <c r="F118" s="14" t="s">
        <v>52</v>
      </c>
      <c r="G118" s="14" t="s">
        <v>53</v>
      </c>
      <c r="H118" s="152" t="s">
        <v>366</v>
      </c>
      <c r="I118" s="153"/>
      <c r="J118" s="154"/>
    </row>
    <row r="119" spans="1:10" ht="17.100000000000001" customHeight="1" thickBot="1" x14ac:dyDescent="0.3">
      <c r="A119" s="12" t="s">
        <v>50</v>
      </c>
      <c r="B119" s="14" t="s">
        <v>54</v>
      </c>
      <c r="C119" s="152" t="s">
        <v>615</v>
      </c>
      <c r="D119" s="153"/>
      <c r="E119" s="154"/>
      <c r="F119" s="14"/>
      <c r="G119" s="14" t="s">
        <v>54</v>
      </c>
      <c r="H119" s="152" t="s">
        <v>694</v>
      </c>
      <c r="I119" s="153"/>
      <c r="J119" s="154"/>
    </row>
    <row r="120" spans="1:10" ht="17.100000000000001" customHeight="1" thickBot="1" x14ac:dyDescent="0.3">
      <c r="A120" s="12" t="s">
        <v>50</v>
      </c>
      <c r="B120" s="14" t="s">
        <v>51</v>
      </c>
      <c r="C120" s="152" t="s">
        <v>617</v>
      </c>
      <c r="D120" s="153"/>
      <c r="E120" s="154"/>
      <c r="F120" s="14"/>
      <c r="G120" s="14" t="s">
        <v>51</v>
      </c>
      <c r="H120" s="152" t="s">
        <v>695</v>
      </c>
      <c r="I120" s="153"/>
      <c r="J120" s="154"/>
    </row>
    <row r="121" spans="1:10" ht="17.100000000000001" customHeight="1" thickBot="1" x14ac:dyDescent="0.3">
      <c r="A121" s="14" t="s">
        <v>55</v>
      </c>
      <c r="B121" s="14" t="s">
        <v>53</v>
      </c>
      <c r="C121" s="152" t="s">
        <v>619</v>
      </c>
      <c r="D121" s="153"/>
      <c r="E121" s="154"/>
      <c r="F121" s="14" t="s">
        <v>55</v>
      </c>
      <c r="G121" s="14" t="s">
        <v>53</v>
      </c>
      <c r="H121" s="152" t="s">
        <v>111</v>
      </c>
      <c r="I121" s="153"/>
      <c r="J121" s="154"/>
    </row>
    <row r="122" spans="1:10" ht="17.100000000000001" customHeight="1" thickBot="1" x14ac:dyDescent="0.3">
      <c r="A122" s="12" t="s">
        <v>50</v>
      </c>
      <c r="B122" s="14" t="s">
        <v>54</v>
      </c>
      <c r="C122" s="152" t="s">
        <v>621</v>
      </c>
      <c r="D122" s="153"/>
      <c r="E122" s="154"/>
      <c r="F122" s="14"/>
      <c r="G122" s="14" t="s">
        <v>54</v>
      </c>
      <c r="H122" s="152" t="s">
        <v>426</v>
      </c>
      <c r="I122" s="153"/>
      <c r="J122" s="154"/>
    </row>
    <row r="123" spans="1:10" ht="17.100000000000001" customHeight="1" x14ac:dyDescent="0.25">
      <c r="A123" s="12" t="s">
        <v>50</v>
      </c>
      <c r="E123" s="17" t="s">
        <v>56</v>
      </c>
      <c r="F123" s="17"/>
      <c r="G123" s="17" t="s">
        <v>57</v>
      </c>
      <c r="H123" s="17"/>
      <c r="I123" s="17" t="s">
        <v>58</v>
      </c>
      <c r="J123" s="17"/>
    </row>
    <row r="124" spans="1:10" ht="17.100000000000001" customHeight="1" thickBot="1" x14ac:dyDescent="0.3">
      <c r="A124" s="12" t="s">
        <v>50</v>
      </c>
      <c r="E124" s="18" t="s">
        <v>48</v>
      </c>
      <c r="F124" s="18" t="s">
        <v>59</v>
      </c>
      <c r="G124" s="18" t="s">
        <v>48</v>
      </c>
      <c r="H124" s="18" t="s">
        <v>59</v>
      </c>
      <c r="I124" s="18" t="s">
        <v>48</v>
      </c>
      <c r="J124" s="18" t="s">
        <v>59</v>
      </c>
    </row>
    <row r="125" spans="1:10" ht="17.100000000000001" customHeight="1" x14ac:dyDescent="0.25">
      <c r="A125" s="19" t="s">
        <v>60</v>
      </c>
      <c r="C125" s="20" t="s">
        <v>696</v>
      </c>
      <c r="E125" s="21">
        <v>21</v>
      </c>
      <c r="F125" s="22">
        <v>17</v>
      </c>
      <c r="G125" s="21">
        <v>16</v>
      </c>
      <c r="H125" s="22">
        <v>21</v>
      </c>
      <c r="I125" s="21">
        <v>1</v>
      </c>
      <c r="J125" s="22">
        <v>1</v>
      </c>
    </row>
    <row r="126" spans="1:10" ht="17.100000000000001" customHeight="1" x14ac:dyDescent="0.25">
      <c r="A126" s="19" t="s">
        <v>61</v>
      </c>
      <c r="C126" s="20" t="s">
        <v>697</v>
      </c>
      <c r="E126" s="23">
        <v>21</v>
      </c>
      <c r="F126" s="24">
        <v>2</v>
      </c>
      <c r="G126" s="23">
        <v>21</v>
      </c>
      <c r="H126" s="24">
        <v>4</v>
      </c>
      <c r="I126" s="23">
        <v>2</v>
      </c>
      <c r="J126" s="24">
        <v>0</v>
      </c>
    </row>
    <row r="127" spans="1:10" ht="17.100000000000001" customHeight="1" x14ac:dyDescent="0.25">
      <c r="A127" s="19" t="s">
        <v>62</v>
      </c>
      <c r="C127" s="20" t="s">
        <v>698</v>
      </c>
      <c r="E127" s="23">
        <v>21</v>
      </c>
      <c r="F127" s="24">
        <v>15</v>
      </c>
      <c r="G127" s="23">
        <v>21</v>
      </c>
      <c r="H127" s="24">
        <v>17</v>
      </c>
      <c r="I127" s="23">
        <v>2</v>
      </c>
      <c r="J127" s="24">
        <v>0</v>
      </c>
    </row>
    <row r="128" spans="1:10" ht="17.100000000000001" customHeight="1" x14ac:dyDescent="0.25">
      <c r="A128" s="19" t="s">
        <v>63</v>
      </c>
      <c r="C128" s="20" t="s">
        <v>699</v>
      </c>
      <c r="E128" s="23">
        <v>21</v>
      </c>
      <c r="F128" s="24">
        <v>4</v>
      </c>
      <c r="G128" s="23">
        <v>21</v>
      </c>
      <c r="H128" s="24">
        <v>12</v>
      </c>
      <c r="I128" s="23">
        <v>2</v>
      </c>
      <c r="J128" s="24">
        <v>0</v>
      </c>
    </row>
    <row r="129" spans="1:10" ht="17.100000000000001" customHeight="1" x14ac:dyDescent="0.25">
      <c r="A129" s="19" t="s">
        <v>64</v>
      </c>
      <c r="C129" s="20" t="s">
        <v>700</v>
      </c>
      <c r="E129" s="23">
        <v>21</v>
      </c>
      <c r="F129" s="24">
        <v>19</v>
      </c>
      <c r="G129" s="23">
        <v>21</v>
      </c>
      <c r="H129" s="24">
        <v>8</v>
      </c>
      <c r="I129" s="23">
        <v>2</v>
      </c>
      <c r="J129" s="24">
        <v>0</v>
      </c>
    </row>
    <row r="130" spans="1:10" ht="17.100000000000001" customHeight="1" x14ac:dyDescent="0.25">
      <c r="A130" s="19" t="s">
        <v>65</v>
      </c>
      <c r="C130" s="20" t="s">
        <v>701</v>
      </c>
      <c r="E130" s="23">
        <v>21</v>
      </c>
      <c r="F130" s="24">
        <v>17</v>
      </c>
      <c r="G130" s="23">
        <v>21</v>
      </c>
      <c r="H130" s="24">
        <v>16</v>
      </c>
      <c r="I130" s="23">
        <v>2</v>
      </c>
      <c r="J130" s="24">
        <v>0</v>
      </c>
    </row>
    <row r="131" spans="1:10" ht="17.100000000000001" customHeight="1" x14ac:dyDescent="0.25">
      <c r="A131" s="19" t="s">
        <v>66</v>
      </c>
      <c r="C131" s="20" t="s">
        <v>702</v>
      </c>
      <c r="E131" s="23">
        <v>21</v>
      </c>
      <c r="F131" s="24">
        <v>18</v>
      </c>
      <c r="G131" s="23">
        <v>21</v>
      </c>
      <c r="H131" s="24">
        <v>14</v>
      </c>
      <c r="I131" s="23">
        <v>2</v>
      </c>
      <c r="J131" s="24">
        <v>0</v>
      </c>
    </row>
    <row r="132" spans="1:10" ht="17.100000000000001" customHeight="1" x14ac:dyDescent="0.25">
      <c r="A132" s="19" t="s">
        <v>67</v>
      </c>
      <c r="B132" s="25"/>
      <c r="C132" s="20" t="s">
        <v>703</v>
      </c>
      <c r="E132" s="23">
        <v>21</v>
      </c>
      <c r="F132" s="24">
        <v>17</v>
      </c>
      <c r="G132" s="23">
        <v>21</v>
      </c>
      <c r="H132" s="24">
        <v>11</v>
      </c>
      <c r="I132" s="23">
        <v>2</v>
      </c>
      <c r="J132" s="24">
        <v>0</v>
      </c>
    </row>
    <row r="133" spans="1:10" ht="17.100000000000001" customHeight="1" thickBot="1" x14ac:dyDescent="0.3">
      <c r="A133" s="19" t="s">
        <v>68</v>
      </c>
      <c r="B133" s="25"/>
      <c r="C133" s="20" t="s">
        <v>704</v>
      </c>
      <c r="E133" s="26">
        <v>21</v>
      </c>
      <c r="F133" s="27">
        <v>13</v>
      </c>
      <c r="G133" s="28">
        <v>21</v>
      </c>
      <c r="H133" s="29">
        <v>17</v>
      </c>
      <c r="I133" s="28">
        <v>2</v>
      </c>
      <c r="J133" s="29">
        <v>0</v>
      </c>
    </row>
    <row r="134" spans="1:10" ht="17.100000000000001" customHeight="1" thickBot="1" x14ac:dyDescent="0.3">
      <c r="A134" s="19" t="s">
        <v>69</v>
      </c>
      <c r="C134" s="152" t="s">
        <v>24</v>
      </c>
      <c r="D134" s="155"/>
      <c r="E134" s="155"/>
      <c r="F134" s="156"/>
      <c r="G134" s="12"/>
      <c r="H134" s="14"/>
      <c r="I134" s="30">
        <v>17</v>
      </c>
      <c r="J134" s="30">
        <v>1</v>
      </c>
    </row>
    <row r="135" spans="1:10" ht="17.100000000000001" customHeight="1" thickBot="1" x14ac:dyDescent="0.3">
      <c r="A135" s="19"/>
    </row>
    <row r="136" spans="1:10" ht="17.100000000000001" customHeight="1" thickBot="1" x14ac:dyDescent="0.3">
      <c r="A136" s="10" t="s">
        <v>47</v>
      </c>
      <c r="B136" s="11">
        <v>2</v>
      </c>
      <c r="C136" s="12"/>
      <c r="D136" s="13"/>
      <c r="E136" s="13"/>
      <c r="F136" s="10"/>
      <c r="G136" s="157">
        <v>44839</v>
      </c>
      <c r="H136" s="155"/>
      <c r="I136" s="155"/>
      <c r="J136" s="156"/>
    </row>
    <row r="137" spans="1:10" ht="17.100000000000001" customHeight="1" thickBot="1" x14ac:dyDescent="0.3">
      <c r="A137" s="14" t="s">
        <v>48</v>
      </c>
      <c r="B137" s="152" t="s">
        <v>28</v>
      </c>
      <c r="C137" s="155"/>
      <c r="D137" s="155"/>
      <c r="E137" s="156"/>
      <c r="F137" s="14" t="s">
        <v>59</v>
      </c>
      <c r="G137" s="152" t="s">
        <v>24</v>
      </c>
      <c r="H137" s="155"/>
      <c r="I137" s="155"/>
      <c r="J137" s="156"/>
    </row>
    <row r="138" spans="1:10" ht="17.100000000000001" customHeight="1" thickBot="1" x14ac:dyDescent="0.3">
      <c r="A138" s="15" t="s">
        <v>136</v>
      </c>
      <c r="B138" s="16" t="s">
        <v>49</v>
      </c>
      <c r="C138" s="12"/>
      <c r="D138" s="12"/>
      <c r="E138" s="12"/>
      <c r="F138" s="15"/>
      <c r="G138" s="16" t="s">
        <v>49</v>
      </c>
      <c r="H138" s="12"/>
      <c r="I138" s="12"/>
      <c r="J138" s="12"/>
    </row>
    <row r="139" spans="1:10" ht="17.100000000000001" customHeight="1" thickBot="1" x14ac:dyDescent="0.3">
      <c r="A139" s="12" t="s">
        <v>50</v>
      </c>
      <c r="B139" s="14" t="s">
        <v>51</v>
      </c>
      <c r="C139" s="152" t="s">
        <v>614</v>
      </c>
      <c r="D139" s="153"/>
      <c r="E139" s="154"/>
      <c r="F139" s="14"/>
      <c r="G139" s="14" t="s">
        <v>51</v>
      </c>
      <c r="H139" s="152" t="s">
        <v>705</v>
      </c>
      <c r="I139" s="153"/>
      <c r="J139" s="154"/>
    </row>
    <row r="140" spans="1:10" ht="17.100000000000001" customHeight="1" thickBot="1" x14ac:dyDescent="0.3">
      <c r="A140" s="14" t="s">
        <v>52</v>
      </c>
      <c r="B140" s="14" t="s">
        <v>53</v>
      </c>
      <c r="C140" s="152" t="s">
        <v>616</v>
      </c>
      <c r="D140" s="153"/>
      <c r="E140" s="154"/>
      <c r="F140" s="14" t="s">
        <v>52</v>
      </c>
      <c r="G140" s="14" t="s">
        <v>53</v>
      </c>
      <c r="H140" s="152" t="s">
        <v>613</v>
      </c>
      <c r="I140" s="153"/>
      <c r="J140" s="154"/>
    </row>
    <row r="141" spans="1:10" ht="17.100000000000001" customHeight="1" thickBot="1" x14ac:dyDescent="0.3">
      <c r="A141" s="12" t="s">
        <v>50</v>
      </c>
      <c r="B141" s="14" t="s">
        <v>54</v>
      </c>
      <c r="C141" s="152" t="s">
        <v>612</v>
      </c>
      <c r="D141" s="153"/>
      <c r="E141" s="154"/>
      <c r="F141" s="14"/>
      <c r="G141" s="14" t="s">
        <v>54</v>
      </c>
      <c r="H141" s="152" t="s">
        <v>615</v>
      </c>
      <c r="I141" s="153"/>
      <c r="J141" s="154"/>
    </row>
    <row r="142" spans="1:10" ht="17.100000000000001" customHeight="1" thickBot="1" x14ac:dyDescent="0.3">
      <c r="A142" s="12" t="s">
        <v>50</v>
      </c>
      <c r="B142" s="14" t="s">
        <v>51</v>
      </c>
      <c r="C142" s="152" t="s">
        <v>706</v>
      </c>
      <c r="D142" s="153"/>
      <c r="E142" s="154"/>
      <c r="F142" s="14"/>
      <c r="G142" s="14" t="s">
        <v>51</v>
      </c>
      <c r="H142" s="152" t="s">
        <v>617</v>
      </c>
      <c r="I142" s="153"/>
      <c r="J142" s="154"/>
    </row>
    <row r="143" spans="1:10" ht="17.100000000000001" customHeight="1" thickBot="1" x14ac:dyDescent="0.3">
      <c r="A143" s="14" t="s">
        <v>55</v>
      </c>
      <c r="B143" s="14" t="s">
        <v>53</v>
      </c>
      <c r="C143" s="152" t="s">
        <v>622</v>
      </c>
      <c r="D143" s="153"/>
      <c r="E143" s="154"/>
      <c r="F143" s="14" t="s">
        <v>55</v>
      </c>
      <c r="G143" s="14" t="s">
        <v>53</v>
      </c>
      <c r="H143" s="152" t="s">
        <v>619</v>
      </c>
      <c r="I143" s="153"/>
      <c r="J143" s="154"/>
    </row>
    <row r="144" spans="1:10" ht="17.100000000000001" customHeight="1" thickBot="1" x14ac:dyDescent="0.3">
      <c r="A144" s="12" t="s">
        <v>50</v>
      </c>
      <c r="B144" s="14" t="s">
        <v>54</v>
      </c>
      <c r="C144" s="152" t="s">
        <v>620</v>
      </c>
      <c r="D144" s="153"/>
      <c r="E144" s="154"/>
      <c r="F144" s="14"/>
      <c r="G144" s="14" t="s">
        <v>54</v>
      </c>
      <c r="H144" s="152" t="s">
        <v>621</v>
      </c>
      <c r="I144" s="153"/>
      <c r="J144" s="154"/>
    </row>
    <row r="145" spans="1:10" ht="17.100000000000001" customHeight="1" x14ac:dyDescent="0.25">
      <c r="A145" s="12" t="s">
        <v>50</v>
      </c>
      <c r="E145" s="17" t="s">
        <v>56</v>
      </c>
      <c r="F145" s="17"/>
      <c r="G145" s="17" t="s">
        <v>57</v>
      </c>
      <c r="H145" s="17"/>
      <c r="I145" s="17" t="s">
        <v>58</v>
      </c>
      <c r="J145" s="17"/>
    </row>
    <row r="146" spans="1:10" ht="17.100000000000001" customHeight="1" thickBot="1" x14ac:dyDescent="0.3">
      <c r="A146" s="12" t="s">
        <v>50</v>
      </c>
      <c r="E146" s="18" t="s">
        <v>48</v>
      </c>
      <c r="F146" s="18" t="s">
        <v>59</v>
      </c>
      <c r="G146" s="18" t="s">
        <v>48</v>
      </c>
      <c r="H146" s="18" t="s">
        <v>59</v>
      </c>
      <c r="I146" s="18" t="s">
        <v>48</v>
      </c>
      <c r="J146" s="18" t="s">
        <v>59</v>
      </c>
    </row>
    <row r="147" spans="1:10" ht="17.100000000000001" customHeight="1" x14ac:dyDescent="0.25">
      <c r="A147" s="19" t="s">
        <v>60</v>
      </c>
      <c r="C147" s="20" t="s">
        <v>707</v>
      </c>
      <c r="E147" s="21">
        <v>22</v>
      </c>
      <c r="F147" s="22">
        <v>20</v>
      </c>
      <c r="G147" s="21">
        <v>13</v>
      </c>
      <c r="H147" s="22">
        <v>21</v>
      </c>
      <c r="I147" s="21">
        <v>1</v>
      </c>
      <c r="J147" s="22">
        <v>1</v>
      </c>
    </row>
    <row r="148" spans="1:10" ht="17.100000000000001" customHeight="1" x14ac:dyDescent="0.25">
      <c r="A148" s="19" t="s">
        <v>61</v>
      </c>
      <c r="C148" s="20" t="s">
        <v>708</v>
      </c>
      <c r="E148" s="23">
        <v>9</v>
      </c>
      <c r="F148" s="24">
        <v>21</v>
      </c>
      <c r="G148" s="23">
        <v>18</v>
      </c>
      <c r="H148" s="24">
        <v>21</v>
      </c>
      <c r="I148" s="23">
        <v>0</v>
      </c>
      <c r="J148" s="24">
        <v>2</v>
      </c>
    </row>
    <row r="149" spans="1:10" ht="17.100000000000001" customHeight="1" x14ac:dyDescent="0.25">
      <c r="A149" s="19" t="s">
        <v>62</v>
      </c>
      <c r="C149" s="20" t="s">
        <v>709</v>
      </c>
      <c r="E149" s="23">
        <v>11</v>
      </c>
      <c r="F149" s="24">
        <v>21</v>
      </c>
      <c r="G149" s="23">
        <v>19</v>
      </c>
      <c r="H149" s="24">
        <v>21</v>
      </c>
      <c r="I149" s="23">
        <v>0</v>
      </c>
      <c r="J149" s="24">
        <v>2</v>
      </c>
    </row>
    <row r="150" spans="1:10" ht="17.100000000000001" customHeight="1" x14ac:dyDescent="0.25">
      <c r="A150" s="19" t="s">
        <v>63</v>
      </c>
      <c r="C150" s="20" t="s">
        <v>710</v>
      </c>
      <c r="E150" s="23">
        <v>8</v>
      </c>
      <c r="F150" s="24">
        <v>21</v>
      </c>
      <c r="G150" s="23">
        <v>20</v>
      </c>
      <c r="H150" s="24">
        <v>22</v>
      </c>
      <c r="I150" s="23">
        <v>0</v>
      </c>
      <c r="J150" s="24">
        <v>2</v>
      </c>
    </row>
    <row r="151" spans="1:10" ht="17.100000000000001" customHeight="1" x14ac:dyDescent="0.25">
      <c r="A151" s="19" t="s">
        <v>64</v>
      </c>
      <c r="C151" s="20" t="s">
        <v>711</v>
      </c>
      <c r="E151" s="23">
        <v>14</v>
      </c>
      <c r="F151" s="24">
        <v>21</v>
      </c>
      <c r="G151" s="23">
        <v>10</v>
      </c>
      <c r="H151" s="24">
        <v>21</v>
      </c>
      <c r="I151" s="23">
        <v>0</v>
      </c>
      <c r="J151" s="24">
        <v>2</v>
      </c>
    </row>
    <row r="152" spans="1:10" ht="17.100000000000001" customHeight="1" x14ac:dyDescent="0.25">
      <c r="A152" s="19" t="s">
        <v>65</v>
      </c>
      <c r="C152" s="20" t="s">
        <v>712</v>
      </c>
      <c r="E152" s="23">
        <v>12</v>
      </c>
      <c r="F152" s="24">
        <v>21</v>
      </c>
      <c r="G152" s="23">
        <v>6</v>
      </c>
      <c r="H152" s="24">
        <v>21</v>
      </c>
      <c r="I152" s="23">
        <v>0</v>
      </c>
      <c r="J152" s="24">
        <v>2</v>
      </c>
    </row>
    <row r="153" spans="1:10" ht="17.100000000000001" customHeight="1" x14ac:dyDescent="0.25">
      <c r="A153" s="19" t="s">
        <v>66</v>
      </c>
      <c r="C153" s="20" t="s">
        <v>713</v>
      </c>
      <c r="E153" s="23">
        <v>16</v>
      </c>
      <c r="F153" s="24">
        <v>21</v>
      </c>
      <c r="G153" s="23">
        <v>21</v>
      </c>
      <c r="H153" s="24">
        <v>12</v>
      </c>
      <c r="I153" s="23">
        <v>1</v>
      </c>
      <c r="J153" s="24">
        <v>1</v>
      </c>
    </row>
    <row r="154" spans="1:10" ht="17.100000000000001" customHeight="1" x14ac:dyDescent="0.25">
      <c r="A154" s="19" t="s">
        <v>67</v>
      </c>
      <c r="B154" s="25"/>
      <c r="C154" s="20" t="s">
        <v>714</v>
      </c>
      <c r="E154" s="23">
        <v>16</v>
      </c>
      <c r="F154" s="24">
        <v>21</v>
      </c>
      <c r="G154" s="23">
        <v>16</v>
      </c>
      <c r="H154" s="24">
        <v>21</v>
      </c>
      <c r="I154" s="23">
        <v>0</v>
      </c>
      <c r="J154" s="24">
        <v>2</v>
      </c>
    </row>
    <row r="155" spans="1:10" ht="17.100000000000001" customHeight="1" thickBot="1" x14ac:dyDescent="0.3">
      <c r="A155" s="19" t="s">
        <v>68</v>
      </c>
      <c r="B155" s="25"/>
      <c r="C155" s="20" t="s">
        <v>715</v>
      </c>
      <c r="E155" s="26">
        <v>10</v>
      </c>
      <c r="F155" s="27">
        <v>21</v>
      </c>
      <c r="G155" s="28">
        <v>9</v>
      </c>
      <c r="H155" s="29">
        <v>21</v>
      </c>
      <c r="I155" s="28">
        <v>0</v>
      </c>
      <c r="J155" s="29">
        <v>2</v>
      </c>
    </row>
    <row r="156" spans="1:10" ht="17.100000000000001" customHeight="1" thickBot="1" x14ac:dyDescent="0.3">
      <c r="A156" s="19" t="s">
        <v>69</v>
      </c>
      <c r="C156" s="152" t="s">
        <v>24</v>
      </c>
      <c r="D156" s="155"/>
      <c r="E156" s="155"/>
      <c r="F156" s="156"/>
      <c r="G156" s="12"/>
      <c r="H156" s="14"/>
      <c r="I156" s="30">
        <v>2</v>
      </c>
      <c r="J156" s="30">
        <v>16</v>
      </c>
    </row>
    <row r="157" spans="1:10" ht="17.100000000000001" customHeight="1" thickBot="1" x14ac:dyDescent="0.3">
      <c r="A157" s="19"/>
    </row>
    <row r="158" spans="1:10" ht="17.100000000000001" customHeight="1" thickBot="1" x14ac:dyDescent="0.3">
      <c r="A158" s="10" t="s">
        <v>47</v>
      </c>
      <c r="B158" s="11">
        <v>2</v>
      </c>
      <c r="C158" s="12"/>
      <c r="D158" s="13"/>
      <c r="E158" s="13"/>
      <c r="F158" s="10"/>
      <c r="G158" s="157">
        <v>45021</v>
      </c>
      <c r="H158" s="155"/>
      <c r="I158" s="155"/>
      <c r="J158" s="156"/>
    </row>
    <row r="159" spans="1:10" ht="17.100000000000001" customHeight="1" thickBot="1" x14ac:dyDescent="0.3">
      <c r="A159" s="14" t="s">
        <v>48</v>
      </c>
      <c r="B159" s="152" t="s">
        <v>28</v>
      </c>
      <c r="C159" s="155"/>
      <c r="D159" s="155"/>
      <c r="E159" s="156"/>
      <c r="F159" s="14" t="s">
        <v>59</v>
      </c>
      <c r="G159" s="152" t="s">
        <v>27</v>
      </c>
      <c r="H159" s="155"/>
      <c r="I159" s="155"/>
      <c r="J159" s="156"/>
    </row>
    <row r="160" spans="1:10" ht="17.100000000000001" customHeight="1" thickBot="1" x14ac:dyDescent="0.3">
      <c r="A160" s="15" t="s">
        <v>136</v>
      </c>
      <c r="B160" s="16" t="s">
        <v>49</v>
      </c>
      <c r="C160" s="12"/>
      <c r="D160" s="12"/>
      <c r="E160" s="12"/>
      <c r="F160" s="15"/>
      <c r="G160" s="16" t="s">
        <v>49</v>
      </c>
      <c r="H160" s="12"/>
      <c r="I160" s="12"/>
      <c r="J160" s="12"/>
    </row>
    <row r="161" spans="1:10" ht="17.100000000000001" customHeight="1" thickBot="1" x14ac:dyDescent="0.3">
      <c r="A161" s="12" t="s">
        <v>50</v>
      </c>
      <c r="B161" s="14" t="s">
        <v>51</v>
      </c>
      <c r="C161" s="152" t="s">
        <v>614</v>
      </c>
      <c r="D161" s="153"/>
      <c r="E161" s="154"/>
      <c r="F161" s="14"/>
      <c r="G161" s="14" t="s">
        <v>51</v>
      </c>
      <c r="H161" s="152" t="s">
        <v>716</v>
      </c>
      <c r="I161" s="153"/>
      <c r="J161" s="154"/>
    </row>
    <row r="162" spans="1:10" ht="17.100000000000001" customHeight="1" thickBot="1" x14ac:dyDescent="0.3">
      <c r="A162" s="14" t="s">
        <v>52</v>
      </c>
      <c r="B162" s="14" t="s">
        <v>53</v>
      </c>
      <c r="C162" s="152" t="s">
        <v>612</v>
      </c>
      <c r="D162" s="153"/>
      <c r="E162" s="154"/>
      <c r="F162" s="14" t="s">
        <v>52</v>
      </c>
      <c r="G162" s="14" t="s">
        <v>53</v>
      </c>
      <c r="H162" s="152" t="s">
        <v>634</v>
      </c>
      <c r="I162" s="153"/>
      <c r="J162" s="154"/>
    </row>
    <row r="163" spans="1:10" ht="17.100000000000001" customHeight="1" thickBot="1" x14ac:dyDescent="0.3">
      <c r="A163" s="12" t="s">
        <v>50</v>
      </c>
      <c r="B163" s="14" t="s">
        <v>54</v>
      </c>
      <c r="C163" s="152" t="s">
        <v>616</v>
      </c>
      <c r="D163" s="153"/>
      <c r="E163" s="154"/>
      <c r="F163" s="14"/>
      <c r="G163" s="14" t="s">
        <v>54</v>
      </c>
      <c r="H163" s="152" t="s">
        <v>717</v>
      </c>
      <c r="I163" s="153"/>
      <c r="J163" s="154"/>
    </row>
    <row r="164" spans="1:10" ht="17.100000000000001" customHeight="1" thickBot="1" x14ac:dyDescent="0.3">
      <c r="A164" s="12" t="s">
        <v>50</v>
      </c>
      <c r="B164" s="14" t="s">
        <v>51</v>
      </c>
      <c r="C164" s="152" t="s">
        <v>706</v>
      </c>
      <c r="D164" s="153"/>
      <c r="E164" s="154"/>
      <c r="F164" s="14"/>
      <c r="G164" s="14" t="s">
        <v>51</v>
      </c>
      <c r="H164" s="152" t="s">
        <v>637</v>
      </c>
      <c r="I164" s="153"/>
      <c r="J164" s="154"/>
    </row>
    <row r="165" spans="1:10" ht="17.100000000000001" customHeight="1" thickBot="1" x14ac:dyDescent="0.3">
      <c r="A165" s="14" t="s">
        <v>55</v>
      </c>
      <c r="B165" s="14" t="s">
        <v>53</v>
      </c>
      <c r="C165" s="152" t="s">
        <v>622</v>
      </c>
      <c r="D165" s="153"/>
      <c r="E165" s="154"/>
      <c r="F165" s="14" t="s">
        <v>55</v>
      </c>
      <c r="G165" s="14" t="s">
        <v>53</v>
      </c>
      <c r="H165" s="152" t="s">
        <v>718</v>
      </c>
      <c r="I165" s="153"/>
      <c r="J165" s="154"/>
    </row>
    <row r="166" spans="1:10" ht="17.100000000000001" customHeight="1" thickBot="1" x14ac:dyDescent="0.3">
      <c r="A166" s="12" t="s">
        <v>50</v>
      </c>
      <c r="B166" s="14" t="s">
        <v>54</v>
      </c>
      <c r="C166" s="152" t="s">
        <v>719</v>
      </c>
      <c r="D166" s="153"/>
      <c r="E166" s="154"/>
      <c r="F166" s="14"/>
      <c r="G166" s="14" t="s">
        <v>54</v>
      </c>
      <c r="H166" s="152" t="s">
        <v>638</v>
      </c>
      <c r="I166" s="153"/>
      <c r="J166" s="154"/>
    </row>
    <row r="167" spans="1:10" ht="17.100000000000001" customHeight="1" x14ac:dyDescent="0.25">
      <c r="A167" s="12" t="s">
        <v>50</v>
      </c>
      <c r="E167" s="17" t="s">
        <v>56</v>
      </c>
      <c r="F167" s="17"/>
      <c r="G167" s="17" t="s">
        <v>57</v>
      </c>
      <c r="H167" s="17"/>
      <c r="I167" s="17" t="s">
        <v>58</v>
      </c>
      <c r="J167" s="17"/>
    </row>
    <row r="168" spans="1:10" ht="17.100000000000001" customHeight="1" thickBot="1" x14ac:dyDescent="0.3">
      <c r="A168" s="12" t="s">
        <v>50</v>
      </c>
      <c r="E168" s="18" t="s">
        <v>48</v>
      </c>
      <c r="F168" s="18" t="s">
        <v>59</v>
      </c>
      <c r="G168" s="18" t="s">
        <v>48</v>
      </c>
      <c r="H168" s="18" t="s">
        <v>59</v>
      </c>
      <c r="I168" s="18" t="s">
        <v>48</v>
      </c>
      <c r="J168" s="18" t="s">
        <v>59</v>
      </c>
    </row>
    <row r="169" spans="1:10" ht="17.100000000000001" customHeight="1" x14ac:dyDescent="0.25">
      <c r="A169" s="19" t="s">
        <v>60</v>
      </c>
      <c r="C169" s="20" t="s">
        <v>720</v>
      </c>
      <c r="E169" s="21">
        <v>15</v>
      </c>
      <c r="F169" s="22">
        <v>21</v>
      </c>
      <c r="G169" s="21">
        <v>11</v>
      </c>
      <c r="H169" s="22">
        <v>21</v>
      </c>
      <c r="I169" s="21">
        <v>0</v>
      </c>
      <c r="J169" s="22">
        <v>2</v>
      </c>
    </row>
    <row r="170" spans="1:10" ht="17.100000000000001" customHeight="1" x14ac:dyDescent="0.25">
      <c r="A170" s="19" t="s">
        <v>61</v>
      </c>
      <c r="C170" s="20" t="s">
        <v>721</v>
      </c>
      <c r="E170" s="23">
        <v>21</v>
      </c>
      <c r="F170" s="24">
        <v>19</v>
      </c>
      <c r="G170" s="23">
        <v>27</v>
      </c>
      <c r="H170" s="24">
        <v>25</v>
      </c>
      <c r="I170" s="23">
        <v>2</v>
      </c>
      <c r="J170" s="24">
        <v>0</v>
      </c>
    </row>
    <row r="171" spans="1:10" ht="17.100000000000001" customHeight="1" x14ac:dyDescent="0.25">
      <c r="A171" s="19" t="s">
        <v>62</v>
      </c>
      <c r="C171" s="20" t="s">
        <v>722</v>
      </c>
      <c r="E171" s="23">
        <v>21</v>
      </c>
      <c r="F171" s="24">
        <v>11</v>
      </c>
      <c r="G171" s="23">
        <v>21</v>
      </c>
      <c r="H171" s="24">
        <v>9</v>
      </c>
      <c r="I171" s="23">
        <v>2</v>
      </c>
      <c r="J171" s="24">
        <v>0</v>
      </c>
    </row>
    <row r="172" spans="1:10" ht="17.100000000000001" customHeight="1" x14ac:dyDescent="0.25">
      <c r="A172" s="19" t="s">
        <v>63</v>
      </c>
      <c r="C172" s="20" t="s">
        <v>723</v>
      </c>
      <c r="E172" s="23">
        <v>21</v>
      </c>
      <c r="F172" s="24">
        <v>9</v>
      </c>
      <c r="G172" s="23">
        <v>17</v>
      </c>
      <c r="H172" s="24">
        <v>21</v>
      </c>
      <c r="I172" s="23">
        <v>1</v>
      </c>
      <c r="J172" s="24">
        <v>1</v>
      </c>
    </row>
    <row r="173" spans="1:10" ht="17.100000000000001" customHeight="1" x14ac:dyDescent="0.25">
      <c r="A173" s="19" t="s">
        <v>64</v>
      </c>
      <c r="C173" s="20" t="s">
        <v>724</v>
      </c>
      <c r="E173" s="23">
        <v>15</v>
      </c>
      <c r="F173" s="24">
        <v>21</v>
      </c>
      <c r="G173" s="23">
        <v>12</v>
      </c>
      <c r="H173" s="24">
        <v>21</v>
      </c>
      <c r="I173" s="23">
        <v>0</v>
      </c>
      <c r="J173" s="24">
        <v>2</v>
      </c>
    </row>
    <row r="174" spans="1:10" ht="17.100000000000001" customHeight="1" x14ac:dyDescent="0.25">
      <c r="A174" s="19" t="s">
        <v>65</v>
      </c>
      <c r="C174" s="20" t="s">
        <v>725</v>
      </c>
      <c r="E174" s="23">
        <v>21</v>
      </c>
      <c r="F174" s="24">
        <v>17</v>
      </c>
      <c r="G174" s="23">
        <v>21</v>
      </c>
      <c r="H174" s="24">
        <v>9</v>
      </c>
      <c r="I174" s="23">
        <v>2</v>
      </c>
      <c r="J174" s="24">
        <v>0</v>
      </c>
    </row>
    <row r="175" spans="1:10" ht="17.100000000000001" customHeight="1" x14ac:dyDescent="0.25">
      <c r="A175" s="19" t="s">
        <v>66</v>
      </c>
      <c r="C175" s="20" t="s">
        <v>726</v>
      </c>
      <c r="E175" s="23">
        <v>21</v>
      </c>
      <c r="F175" s="24">
        <v>16</v>
      </c>
      <c r="G175" s="23">
        <v>21</v>
      </c>
      <c r="H175" s="24">
        <v>18</v>
      </c>
      <c r="I175" s="23">
        <v>2</v>
      </c>
      <c r="J175" s="24">
        <v>0</v>
      </c>
    </row>
    <row r="176" spans="1:10" ht="17.100000000000001" customHeight="1" x14ac:dyDescent="0.25">
      <c r="A176" s="19" t="s">
        <v>67</v>
      </c>
      <c r="B176" s="25"/>
      <c r="C176" s="20" t="s">
        <v>727</v>
      </c>
      <c r="E176" s="23">
        <v>21</v>
      </c>
      <c r="F176" s="24">
        <v>12</v>
      </c>
      <c r="G176" s="23">
        <v>21</v>
      </c>
      <c r="H176" s="24">
        <v>10</v>
      </c>
      <c r="I176" s="23">
        <v>2</v>
      </c>
      <c r="J176" s="24">
        <v>0</v>
      </c>
    </row>
    <row r="177" spans="1:10" ht="17.100000000000001" customHeight="1" thickBot="1" x14ac:dyDescent="0.3">
      <c r="A177" s="19" t="s">
        <v>68</v>
      </c>
      <c r="B177" s="25"/>
      <c r="C177" s="20" t="s">
        <v>728</v>
      </c>
      <c r="E177" s="26">
        <v>12</v>
      </c>
      <c r="F177" s="27">
        <v>21</v>
      </c>
      <c r="G177" s="28">
        <v>12</v>
      </c>
      <c r="H177" s="29">
        <v>21</v>
      </c>
      <c r="I177" s="28">
        <v>0</v>
      </c>
      <c r="J177" s="29">
        <v>2</v>
      </c>
    </row>
    <row r="178" spans="1:10" ht="17.100000000000001" customHeight="1" thickBot="1" x14ac:dyDescent="0.3">
      <c r="A178" s="19" t="s">
        <v>69</v>
      </c>
      <c r="C178" s="152" t="s">
        <v>28</v>
      </c>
      <c r="D178" s="155"/>
      <c r="E178" s="155"/>
      <c r="F178" s="156"/>
      <c r="G178" s="12"/>
      <c r="H178" s="14"/>
      <c r="I178" s="30">
        <v>11</v>
      </c>
      <c r="J178" s="30">
        <v>7</v>
      </c>
    </row>
    <row r="179" spans="1:10" ht="17.100000000000001" customHeight="1" thickBot="1" x14ac:dyDescent="0.3">
      <c r="A179" s="19"/>
    </row>
    <row r="180" spans="1:10" ht="17.100000000000001" customHeight="1" thickBot="1" x14ac:dyDescent="0.3">
      <c r="A180" s="10" t="s">
        <v>47</v>
      </c>
      <c r="B180" s="11">
        <v>2</v>
      </c>
      <c r="C180" s="12"/>
      <c r="D180" s="13"/>
      <c r="E180" s="13"/>
      <c r="F180" s="10"/>
      <c r="G180" s="157">
        <v>45028</v>
      </c>
      <c r="H180" s="155"/>
      <c r="I180" s="155"/>
      <c r="J180" s="156"/>
    </row>
    <row r="181" spans="1:10" ht="17.100000000000001" customHeight="1" thickBot="1" x14ac:dyDescent="0.3">
      <c r="A181" s="14" t="s">
        <v>48</v>
      </c>
      <c r="B181" s="152" t="s">
        <v>28</v>
      </c>
      <c r="C181" s="155"/>
      <c r="D181" s="155"/>
      <c r="E181" s="156"/>
      <c r="F181" s="14" t="s">
        <v>59</v>
      </c>
      <c r="G181" s="152" t="s">
        <v>25</v>
      </c>
      <c r="H181" s="155"/>
      <c r="I181" s="155"/>
      <c r="J181" s="156"/>
    </row>
    <row r="182" spans="1:10" ht="17.100000000000001" customHeight="1" thickBot="1" x14ac:dyDescent="0.3">
      <c r="A182" s="15" t="s">
        <v>136</v>
      </c>
      <c r="B182" s="16" t="s">
        <v>49</v>
      </c>
      <c r="C182" s="12"/>
      <c r="D182" s="12"/>
      <c r="E182" s="12"/>
      <c r="F182" s="15" t="s">
        <v>136</v>
      </c>
      <c r="G182" s="16" t="s">
        <v>49</v>
      </c>
      <c r="H182" s="12"/>
      <c r="I182" s="12"/>
      <c r="J182" s="12"/>
    </row>
    <row r="183" spans="1:10" ht="17.100000000000001" customHeight="1" thickBot="1" x14ac:dyDescent="0.3">
      <c r="A183" s="12" t="s">
        <v>50</v>
      </c>
      <c r="B183" s="14" t="s">
        <v>51</v>
      </c>
      <c r="C183" s="152" t="s">
        <v>729</v>
      </c>
      <c r="D183" s="153"/>
      <c r="E183" s="154"/>
      <c r="F183" s="14"/>
      <c r="G183" s="14" t="s">
        <v>51</v>
      </c>
      <c r="H183" s="152" t="s">
        <v>730</v>
      </c>
      <c r="I183" s="153"/>
      <c r="J183" s="154"/>
    </row>
    <row r="184" spans="1:10" ht="17.100000000000001" customHeight="1" thickBot="1" x14ac:dyDescent="0.3">
      <c r="A184" s="14" t="s">
        <v>52</v>
      </c>
      <c r="B184" s="14" t="s">
        <v>53</v>
      </c>
      <c r="C184" s="152" t="s">
        <v>612</v>
      </c>
      <c r="D184" s="153"/>
      <c r="E184" s="154"/>
      <c r="F184" s="14" t="s">
        <v>52</v>
      </c>
      <c r="G184" s="14" t="s">
        <v>53</v>
      </c>
      <c r="H184" s="152" t="s">
        <v>650</v>
      </c>
      <c r="I184" s="153"/>
      <c r="J184" s="154"/>
    </row>
    <row r="185" spans="1:10" ht="17.100000000000001" customHeight="1" thickBot="1" x14ac:dyDescent="0.3">
      <c r="A185" s="12" t="s">
        <v>50</v>
      </c>
      <c r="B185" s="14" t="s">
        <v>54</v>
      </c>
      <c r="C185" s="152" t="s">
        <v>616</v>
      </c>
      <c r="D185" s="153"/>
      <c r="E185" s="154"/>
      <c r="F185" s="14"/>
      <c r="G185" s="14" t="s">
        <v>54</v>
      </c>
      <c r="H185" s="152" t="s">
        <v>731</v>
      </c>
      <c r="I185" s="153"/>
      <c r="J185" s="154"/>
    </row>
    <row r="186" spans="1:10" ht="17.100000000000001" customHeight="1" thickBot="1" x14ac:dyDescent="0.3">
      <c r="A186" s="12" t="s">
        <v>50</v>
      </c>
      <c r="B186" s="14" t="s">
        <v>51</v>
      </c>
      <c r="C186" s="152" t="s">
        <v>706</v>
      </c>
      <c r="D186" s="153"/>
      <c r="E186" s="154"/>
      <c r="F186" s="14"/>
      <c r="G186" s="14" t="s">
        <v>51</v>
      </c>
      <c r="H186" s="152" t="s">
        <v>651</v>
      </c>
      <c r="I186" s="153"/>
      <c r="J186" s="154"/>
    </row>
    <row r="187" spans="1:10" ht="17.100000000000001" customHeight="1" thickBot="1" x14ac:dyDescent="0.3">
      <c r="A187" s="14" t="s">
        <v>55</v>
      </c>
      <c r="B187" s="14" t="s">
        <v>53</v>
      </c>
      <c r="C187" s="152" t="s">
        <v>622</v>
      </c>
      <c r="D187" s="153"/>
      <c r="E187" s="154"/>
      <c r="F187" s="14" t="s">
        <v>55</v>
      </c>
      <c r="G187" s="14" t="s">
        <v>53</v>
      </c>
      <c r="H187" s="152" t="s">
        <v>732</v>
      </c>
      <c r="I187" s="153"/>
      <c r="J187" s="154"/>
    </row>
    <row r="188" spans="1:10" ht="17.100000000000001" customHeight="1" thickBot="1" x14ac:dyDescent="0.3">
      <c r="A188" s="12" t="s">
        <v>50</v>
      </c>
      <c r="B188" s="14" t="s">
        <v>54</v>
      </c>
      <c r="C188" s="152" t="s">
        <v>733</v>
      </c>
      <c r="D188" s="153"/>
      <c r="E188" s="154"/>
      <c r="F188" s="14"/>
      <c r="G188" s="14" t="s">
        <v>54</v>
      </c>
      <c r="H188" s="152" t="s">
        <v>653</v>
      </c>
      <c r="I188" s="153"/>
      <c r="J188" s="154"/>
    </row>
    <row r="189" spans="1:10" ht="17.100000000000001" customHeight="1" x14ac:dyDescent="0.25">
      <c r="A189" s="12" t="s">
        <v>50</v>
      </c>
      <c r="E189" s="17" t="s">
        <v>56</v>
      </c>
      <c r="F189" s="17"/>
      <c r="G189" s="17" t="s">
        <v>57</v>
      </c>
      <c r="H189" s="17"/>
      <c r="I189" s="17" t="s">
        <v>58</v>
      </c>
      <c r="J189" s="17"/>
    </row>
    <row r="190" spans="1:10" ht="17.100000000000001" customHeight="1" thickBot="1" x14ac:dyDescent="0.3">
      <c r="A190" s="12" t="s">
        <v>50</v>
      </c>
      <c r="E190" s="18" t="s">
        <v>48</v>
      </c>
      <c r="F190" s="18" t="s">
        <v>59</v>
      </c>
      <c r="G190" s="18" t="s">
        <v>48</v>
      </c>
      <c r="H190" s="18" t="s">
        <v>59</v>
      </c>
      <c r="I190" s="18" t="s">
        <v>48</v>
      </c>
      <c r="J190" s="18" t="s">
        <v>59</v>
      </c>
    </row>
    <row r="191" spans="1:10" ht="17.100000000000001" customHeight="1" x14ac:dyDescent="0.25">
      <c r="A191" s="19" t="s">
        <v>60</v>
      </c>
      <c r="C191" s="20" t="s">
        <v>734</v>
      </c>
      <c r="E191" s="21">
        <v>21</v>
      </c>
      <c r="F191" s="22">
        <v>18</v>
      </c>
      <c r="G191" s="21">
        <v>18</v>
      </c>
      <c r="H191" s="22">
        <v>21</v>
      </c>
      <c r="I191" s="21">
        <v>1</v>
      </c>
      <c r="J191" s="22">
        <v>1</v>
      </c>
    </row>
    <row r="192" spans="1:10" ht="17.100000000000001" customHeight="1" x14ac:dyDescent="0.25">
      <c r="A192" s="19" t="s">
        <v>61</v>
      </c>
      <c r="C192" s="20" t="s">
        <v>735</v>
      </c>
      <c r="E192" s="23">
        <v>12</v>
      </c>
      <c r="F192" s="24">
        <v>21</v>
      </c>
      <c r="G192" s="23">
        <v>17</v>
      </c>
      <c r="H192" s="24">
        <v>21</v>
      </c>
      <c r="I192" s="23">
        <v>0</v>
      </c>
      <c r="J192" s="24">
        <v>2</v>
      </c>
    </row>
    <row r="193" spans="1:10" ht="17.100000000000001" customHeight="1" x14ac:dyDescent="0.25">
      <c r="A193" s="19" t="s">
        <v>62</v>
      </c>
      <c r="C193" s="20" t="s">
        <v>736</v>
      </c>
      <c r="E193" s="23">
        <v>21</v>
      </c>
      <c r="F193" s="24">
        <v>14</v>
      </c>
      <c r="G193" s="23">
        <v>21</v>
      </c>
      <c r="H193" s="24">
        <v>11</v>
      </c>
      <c r="I193" s="23">
        <v>2</v>
      </c>
      <c r="J193" s="24">
        <v>0</v>
      </c>
    </row>
    <row r="194" spans="1:10" ht="17.100000000000001" customHeight="1" x14ac:dyDescent="0.25">
      <c r="A194" s="19" t="s">
        <v>63</v>
      </c>
      <c r="C194" s="20" t="s">
        <v>737</v>
      </c>
      <c r="E194" s="23">
        <v>4</v>
      </c>
      <c r="F194" s="24">
        <v>21</v>
      </c>
      <c r="G194" s="23">
        <v>7</v>
      </c>
      <c r="H194" s="24">
        <v>21</v>
      </c>
      <c r="I194" s="23">
        <v>0</v>
      </c>
      <c r="J194" s="24">
        <v>2</v>
      </c>
    </row>
    <row r="195" spans="1:10" ht="17.100000000000001" customHeight="1" x14ac:dyDescent="0.25">
      <c r="A195" s="19" t="s">
        <v>64</v>
      </c>
      <c r="C195" s="20" t="s">
        <v>738</v>
      </c>
      <c r="E195" s="23">
        <v>16</v>
      </c>
      <c r="F195" s="24">
        <v>21</v>
      </c>
      <c r="G195" s="23">
        <v>12</v>
      </c>
      <c r="H195" s="24">
        <v>21</v>
      </c>
      <c r="I195" s="23">
        <v>0</v>
      </c>
      <c r="J195" s="24">
        <v>2</v>
      </c>
    </row>
    <row r="196" spans="1:10" ht="17.100000000000001" customHeight="1" x14ac:dyDescent="0.25">
      <c r="A196" s="19" t="s">
        <v>65</v>
      </c>
      <c r="C196" s="20" t="s">
        <v>739</v>
      </c>
      <c r="E196" s="23">
        <v>18</v>
      </c>
      <c r="F196" s="24">
        <v>21</v>
      </c>
      <c r="G196" s="23">
        <v>9</v>
      </c>
      <c r="H196" s="24">
        <v>21</v>
      </c>
      <c r="I196" s="23">
        <v>0</v>
      </c>
      <c r="J196" s="24">
        <v>2</v>
      </c>
    </row>
    <row r="197" spans="1:10" ht="17.100000000000001" customHeight="1" x14ac:dyDescent="0.25">
      <c r="A197" s="19" t="s">
        <v>66</v>
      </c>
      <c r="C197" s="20" t="s">
        <v>740</v>
      </c>
      <c r="E197" s="23">
        <v>18</v>
      </c>
      <c r="F197" s="24">
        <v>21</v>
      </c>
      <c r="G197" s="23">
        <v>26</v>
      </c>
      <c r="H197" s="24">
        <v>24</v>
      </c>
      <c r="I197" s="23">
        <v>1</v>
      </c>
      <c r="J197" s="24">
        <v>1</v>
      </c>
    </row>
    <row r="198" spans="1:10" ht="17.100000000000001" customHeight="1" x14ac:dyDescent="0.25">
      <c r="A198" s="19" t="s">
        <v>67</v>
      </c>
      <c r="B198" s="25"/>
      <c r="C198" s="20" t="s">
        <v>741</v>
      </c>
      <c r="E198" s="23">
        <v>9</v>
      </c>
      <c r="F198" s="24">
        <v>21</v>
      </c>
      <c r="G198" s="23">
        <v>16</v>
      </c>
      <c r="H198" s="24">
        <v>21</v>
      </c>
      <c r="I198" s="23">
        <v>0</v>
      </c>
      <c r="J198" s="24">
        <v>2</v>
      </c>
    </row>
    <row r="199" spans="1:10" ht="17.100000000000001" customHeight="1" thickBot="1" x14ac:dyDescent="0.3">
      <c r="A199" s="19" t="s">
        <v>68</v>
      </c>
      <c r="B199" s="25"/>
      <c r="C199" s="20" t="s">
        <v>742</v>
      </c>
      <c r="E199" s="26">
        <v>18</v>
      </c>
      <c r="F199" s="27">
        <v>21</v>
      </c>
      <c r="G199" s="28">
        <v>12</v>
      </c>
      <c r="H199" s="29">
        <v>21</v>
      </c>
      <c r="I199" s="28">
        <v>0</v>
      </c>
      <c r="J199" s="29">
        <v>2</v>
      </c>
    </row>
    <row r="200" spans="1:10" ht="17.100000000000001" customHeight="1" thickBot="1" x14ac:dyDescent="0.3">
      <c r="A200" s="19" t="s">
        <v>69</v>
      </c>
      <c r="C200" s="152" t="s">
        <v>25</v>
      </c>
      <c r="D200" s="155"/>
      <c r="E200" s="155"/>
      <c r="F200" s="156"/>
      <c r="G200" s="12"/>
      <c r="H200" s="14"/>
      <c r="I200" s="30">
        <v>4</v>
      </c>
      <c r="J200" s="30">
        <v>14</v>
      </c>
    </row>
    <row r="201" spans="1:10" ht="17.100000000000001" customHeight="1" thickBot="1" x14ac:dyDescent="0.3">
      <c r="A201" s="19"/>
    </row>
    <row r="202" spans="1:10" ht="17.100000000000001" customHeight="1" thickBot="1" x14ac:dyDescent="0.3">
      <c r="A202" s="10" t="s">
        <v>47</v>
      </c>
      <c r="B202" s="11">
        <v>2</v>
      </c>
      <c r="C202" s="12"/>
      <c r="D202" s="13"/>
      <c r="E202" s="13"/>
      <c r="F202" s="10"/>
      <c r="G202" s="157">
        <v>44958</v>
      </c>
      <c r="H202" s="155"/>
      <c r="I202" s="155"/>
      <c r="J202" s="156"/>
    </row>
    <row r="203" spans="1:10" ht="17.100000000000001" customHeight="1" thickBot="1" x14ac:dyDescent="0.3">
      <c r="A203" s="14" t="s">
        <v>48</v>
      </c>
      <c r="B203" s="152" t="s">
        <v>28</v>
      </c>
      <c r="C203" s="155"/>
      <c r="D203" s="155"/>
      <c r="E203" s="156"/>
      <c r="F203" s="14" t="s">
        <v>59</v>
      </c>
      <c r="G203" s="152" t="s">
        <v>30</v>
      </c>
      <c r="H203" s="155"/>
      <c r="I203" s="155"/>
      <c r="J203" s="156"/>
    </row>
    <row r="204" spans="1:10" ht="17.100000000000001" customHeight="1" thickBot="1" x14ac:dyDescent="0.3">
      <c r="A204" s="15"/>
      <c r="B204" s="16" t="s">
        <v>49</v>
      </c>
      <c r="C204" s="12"/>
      <c r="D204" s="12"/>
      <c r="E204" s="12"/>
      <c r="F204" s="15" t="s">
        <v>136</v>
      </c>
      <c r="G204" s="16" t="s">
        <v>49</v>
      </c>
      <c r="H204" s="12"/>
      <c r="I204" s="12"/>
      <c r="J204" s="12"/>
    </row>
    <row r="205" spans="1:10" ht="17.100000000000001" customHeight="1" thickBot="1" x14ac:dyDescent="0.3">
      <c r="A205" s="12" t="s">
        <v>50</v>
      </c>
      <c r="B205" s="14" t="s">
        <v>51</v>
      </c>
      <c r="C205" s="152" t="s">
        <v>612</v>
      </c>
      <c r="D205" s="153"/>
      <c r="E205" s="154"/>
      <c r="F205" s="14"/>
      <c r="G205" s="14" t="s">
        <v>51</v>
      </c>
      <c r="H205" s="152" t="s">
        <v>664</v>
      </c>
      <c r="I205" s="153"/>
      <c r="J205" s="154"/>
    </row>
    <row r="206" spans="1:10" ht="17.100000000000001" customHeight="1" thickBot="1" x14ac:dyDescent="0.3">
      <c r="A206" s="14" t="s">
        <v>52</v>
      </c>
      <c r="B206" s="14" t="s">
        <v>53</v>
      </c>
      <c r="C206" s="152" t="s">
        <v>743</v>
      </c>
      <c r="D206" s="153"/>
      <c r="E206" s="154"/>
      <c r="F206" s="14" t="s">
        <v>52</v>
      </c>
      <c r="G206" s="14" t="s">
        <v>53</v>
      </c>
      <c r="H206" s="152" t="s">
        <v>663</v>
      </c>
      <c r="I206" s="153"/>
      <c r="J206" s="154"/>
    </row>
    <row r="207" spans="1:10" ht="17.100000000000001" customHeight="1" thickBot="1" x14ac:dyDescent="0.3">
      <c r="A207" s="12" t="s">
        <v>50</v>
      </c>
      <c r="B207" s="14" t="s">
        <v>54</v>
      </c>
      <c r="C207" s="152" t="s">
        <v>616</v>
      </c>
      <c r="D207" s="153"/>
      <c r="E207" s="154"/>
      <c r="F207" s="14"/>
      <c r="G207" s="14" t="s">
        <v>54</v>
      </c>
      <c r="H207" s="152" t="s">
        <v>665</v>
      </c>
      <c r="I207" s="153"/>
      <c r="J207" s="154"/>
    </row>
    <row r="208" spans="1:10" ht="17.100000000000001" customHeight="1" thickBot="1" x14ac:dyDescent="0.3">
      <c r="A208" s="12" t="s">
        <v>50</v>
      </c>
      <c r="B208" s="14" t="s">
        <v>51</v>
      </c>
      <c r="C208" s="152" t="s">
        <v>620</v>
      </c>
      <c r="D208" s="153"/>
      <c r="E208" s="154"/>
      <c r="F208" s="14"/>
      <c r="G208" s="14" t="s">
        <v>51</v>
      </c>
      <c r="H208" s="152" t="s">
        <v>668</v>
      </c>
      <c r="I208" s="153"/>
      <c r="J208" s="154"/>
    </row>
    <row r="209" spans="1:10" ht="17.100000000000001" customHeight="1" thickBot="1" x14ac:dyDescent="0.3">
      <c r="A209" s="14" t="s">
        <v>55</v>
      </c>
      <c r="B209" s="14" t="s">
        <v>53</v>
      </c>
      <c r="C209" s="152" t="s">
        <v>618</v>
      </c>
      <c r="D209" s="153"/>
      <c r="E209" s="154"/>
      <c r="F209" s="14" t="s">
        <v>55</v>
      </c>
      <c r="G209" s="14" t="s">
        <v>53</v>
      </c>
      <c r="H209" s="152" t="s">
        <v>667</v>
      </c>
      <c r="I209" s="153"/>
      <c r="J209" s="154"/>
    </row>
    <row r="210" spans="1:10" ht="17.100000000000001" customHeight="1" thickBot="1" x14ac:dyDescent="0.3">
      <c r="A210" s="12" t="s">
        <v>50</v>
      </c>
      <c r="B210" s="14" t="s">
        <v>54</v>
      </c>
      <c r="C210" s="152" t="s">
        <v>622</v>
      </c>
      <c r="D210" s="153"/>
      <c r="E210" s="154"/>
      <c r="F210" s="14"/>
      <c r="G210" s="14" t="s">
        <v>54</v>
      </c>
      <c r="H210" s="152" t="s">
        <v>744</v>
      </c>
      <c r="I210" s="153"/>
      <c r="J210" s="154"/>
    </row>
    <row r="211" spans="1:10" ht="17.100000000000001" customHeight="1" x14ac:dyDescent="0.25">
      <c r="A211" s="12" t="s">
        <v>50</v>
      </c>
      <c r="E211" s="17" t="s">
        <v>56</v>
      </c>
      <c r="F211" s="17"/>
      <c r="G211" s="17" t="s">
        <v>57</v>
      </c>
      <c r="H211" s="17"/>
      <c r="I211" s="17" t="s">
        <v>58</v>
      </c>
      <c r="J211" s="17"/>
    </row>
    <row r="212" spans="1:10" ht="17.100000000000001" customHeight="1" thickBot="1" x14ac:dyDescent="0.3">
      <c r="A212" s="12" t="s">
        <v>50</v>
      </c>
      <c r="E212" s="18" t="s">
        <v>48</v>
      </c>
      <c r="F212" s="18" t="s">
        <v>59</v>
      </c>
      <c r="G212" s="18" t="s">
        <v>48</v>
      </c>
      <c r="H212" s="18" t="s">
        <v>59</v>
      </c>
      <c r="I212" s="18" t="s">
        <v>48</v>
      </c>
      <c r="J212" s="18" t="s">
        <v>59</v>
      </c>
    </row>
    <row r="213" spans="1:10" ht="17.100000000000001" customHeight="1" x14ac:dyDescent="0.25">
      <c r="A213" s="19" t="s">
        <v>60</v>
      </c>
      <c r="C213" s="20" t="s">
        <v>745</v>
      </c>
      <c r="E213" s="21">
        <v>20</v>
      </c>
      <c r="F213" s="22">
        <v>22</v>
      </c>
      <c r="G213" s="21">
        <v>21</v>
      </c>
      <c r="H213" s="22">
        <v>18</v>
      </c>
      <c r="I213" s="21">
        <v>1</v>
      </c>
      <c r="J213" s="22">
        <v>1</v>
      </c>
    </row>
    <row r="214" spans="1:10" ht="17.100000000000001" customHeight="1" x14ac:dyDescent="0.25">
      <c r="A214" s="19" t="s">
        <v>61</v>
      </c>
      <c r="C214" s="20" t="s">
        <v>746</v>
      </c>
      <c r="E214" s="23">
        <v>27</v>
      </c>
      <c r="F214" s="24">
        <v>25</v>
      </c>
      <c r="G214" s="23">
        <v>21</v>
      </c>
      <c r="H214" s="24">
        <v>11</v>
      </c>
      <c r="I214" s="23">
        <v>2</v>
      </c>
      <c r="J214" s="24">
        <v>0</v>
      </c>
    </row>
    <row r="215" spans="1:10" ht="17.100000000000001" customHeight="1" x14ac:dyDescent="0.25">
      <c r="A215" s="19" t="s">
        <v>62</v>
      </c>
      <c r="C215" s="20" t="s">
        <v>747</v>
      </c>
      <c r="E215" s="23">
        <v>21</v>
      </c>
      <c r="F215" s="24">
        <v>18</v>
      </c>
      <c r="G215" s="23">
        <v>24</v>
      </c>
      <c r="H215" s="24">
        <v>22</v>
      </c>
      <c r="I215" s="23">
        <v>2</v>
      </c>
      <c r="J215" s="24">
        <v>0</v>
      </c>
    </row>
    <row r="216" spans="1:10" ht="17.100000000000001" customHeight="1" x14ac:dyDescent="0.25">
      <c r="A216" s="19" t="s">
        <v>63</v>
      </c>
      <c r="C216" s="20" t="s">
        <v>748</v>
      </c>
      <c r="E216" s="23">
        <v>21</v>
      </c>
      <c r="F216" s="24">
        <v>10</v>
      </c>
      <c r="G216" s="23">
        <v>21</v>
      </c>
      <c r="H216" s="24">
        <v>12</v>
      </c>
      <c r="I216" s="23">
        <v>2</v>
      </c>
      <c r="J216" s="24">
        <v>0</v>
      </c>
    </row>
    <row r="217" spans="1:10" ht="17.100000000000001" customHeight="1" x14ac:dyDescent="0.25">
      <c r="A217" s="19" t="s">
        <v>64</v>
      </c>
      <c r="C217" s="20" t="s">
        <v>749</v>
      </c>
      <c r="E217" s="23">
        <v>14</v>
      </c>
      <c r="F217" s="24">
        <v>21</v>
      </c>
      <c r="G217" s="23">
        <v>20</v>
      </c>
      <c r="H217" s="24">
        <v>22</v>
      </c>
      <c r="I217" s="23">
        <v>0</v>
      </c>
      <c r="J217" s="24">
        <v>2</v>
      </c>
    </row>
    <row r="218" spans="1:10" ht="17.100000000000001" customHeight="1" x14ac:dyDescent="0.25">
      <c r="A218" s="19" t="s">
        <v>65</v>
      </c>
      <c r="C218" s="20" t="s">
        <v>750</v>
      </c>
      <c r="E218" s="23">
        <v>21</v>
      </c>
      <c r="F218" s="24">
        <v>14</v>
      </c>
      <c r="G218" s="23">
        <v>21</v>
      </c>
      <c r="H218" s="24">
        <v>19</v>
      </c>
      <c r="I218" s="23">
        <v>2</v>
      </c>
      <c r="J218" s="24">
        <v>0</v>
      </c>
    </row>
    <row r="219" spans="1:10" ht="17.100000000000001" customHeight="1" x14ac:dyDescent="0.25">
      <c r="A219" s="19" t="s">
        <v>66</v>
      </c>
      <c r="C219" s="20" t="s">
        <v>751</v>
      </c>
      <c r="E219" s="23">
        <v>21</v>
      </c>
      <c r="F219" s="24">
        <v>16</v>
      </c>
      <c r="G219" s="23">
        <v>21</v>
      </c>
      <c r="H219" s="24">
        <v>18</v>
      </c>
      <c r="I219" s="23">
        <v>2</v>
      </c>
      <c r="J219" s="24">
        <v>0</v>
      </c>
    </row>
    <row r="220" spans="1:10" ht="17.100000000000001" customHeight="1" x14ac:dyDescent="0.25">
      <c r="A220" s="19" t="s">
        <v>67</v>
      </c>
      <c r="B220" s="25"/>
      <c r="C220" s="20" t="s">
        <v>752</v>
      </c>
      <c r="E220" s="23">
        <v>21</v>
      </c>
      <c r="F220" s="24">
        <v>12</v>
      </c>
      <c r="G220" s="23">
        <v>21</v>
      </c>
      <c r="H220" s="24">
        <v>10</v>
      </c>
      <c r="I220" s="23">
        <v>2</v>
      </c>
      <c r="J220" s="24">
        <v>0</v>
      </c>
    </row>
    <row r="221" spans="1:10" ht="17.100000000000001" customHeight="1" thickBot="1" x14ac:dyDescent="0.3">
      <c r="A221" s="19" t="s">
        <v>68</v>
      </c>
      <c r="B221" s="25"/>
      <c r="C221" s="20" t="s">
        <v>753</v>
      </c>
      <c r="E221" s="26">
        <v>21</v>
      </c>
      <c r="F221" s="27">
        <v>19</v>
      </c>
      <c r="G221" s="28">
        <v>21</v>
      </c>
      <c r="H221" s="29">
        <v>19</v>
      </c>
      <c r="I221" s="28">
        <v>2</v>
      </c>
      <c r="J221" s="29">
        <v>0</v>
      </c>
    </row>
    <row r="222" spans="1:10" ht="17.100000000000001" customHeight="1" thickBot="1" x14ac:dyDescent="0.3">
      <c r="A222" s="19" t="s">
        <v>69</v>
      </c>
      <c r="C222" s="152" t="s">
        <v>28</v>
      </c>
      <c r="D222" s="155"/>
      <c r="E222" s="155"/>
      <c r="F222" s="156"/>
      <c r="G222" s="12"/>
      <c r="H222" s="14"/>
      <c r="I222" s="30">
        <v>15</v>
      </c>
      <c r="J222" s="30">
        <v>3</v>
      </c>
    </row>
    <row r="223" spans="1:10" ht="17.100000000000001" customHeight="1" thickBot="1" x14ac:dyDescent="0.3">
      <c r="A223" s="19"/>
    </row>
    <row r="224" spans="1:10" ht="17.100000000000001" customHeight="1" thickBot="1" x14ac:dyDescent="0.3">
      <c r="A224" s="10" t="s">
        <v>47</v>
      </c>
      <c r="B224" s="11">
        <v>2</v>
      </c>
      <c r="C224" s="12"/>
      <c r="D224" s="13"/>
      <c r="E224" s="13"/>
      <c r="F224" s="10"/>
      <c r="G224" s="157">
        <v>44972</v>
      </c>
      <c r="H224" s="155"/>
      <c r="I224" s="155"/>
      <c r="J224" s="156"/>
    </row>
    <row r="225" spans="1:10" ht="17.100000000000001" customHeight="1" thickBot="1" x14ac:dyDescent="0.3">
      <c r="A225" s="14" t="s">
        <v>48</v>
      </c>
      <c r="B225" s="152" t="s">
        <v>28</v>
      </c>
      <c r="C225" s="155"/>
      <c r="D225" s="155"/>
      <c r="E225" s="156"/>
      <c r="F225" s="14" t="s">
        <v>59</v>
      </c>
      <c r="G225" s="152" t="s">
        <v>26</v>
      </c>
      <c r="H225" s="155"/>
      <c r="I225" s="155"/>
      <c r="J225" s="156"/>
    </row>
    <row r="226" spans="1:10" ht="17.100000000000001" customHeight="1" thickBot="1" x14ac:dyDescent="0.3">
      <c r="A226" s="15"/>
      <c r="B226" s="16" t="s">
        <v>49</v>
      </c>
      <c r="C226" s="12"/>
      <c r="D226" s="12"/>
      <c r="E226" s="12"/>
      <c r="F226" s="15" t="s">
        <v>136</v>
      </c>
      <c r="G226" s="16" t="s">
        <v>49</v>
      </c>
      <c r="H226" s="12"/>
      <c r="I226" s="12"/>
      <c r="J226" s="12"/>
    </row>
    <row r="227" spans="1:10" ht="17.100000000000001" customHeight="1" thickBot="1" x14ac:dyDescent="0.3">
      <c r="A227" s="12" t="s">
        <v>50</v>
      </c>
      <c r="B227" s="14" t="s">
        <v>51</v>
      </c>
      <c r="C227" s="152" t="s">
        <v>612</v>
      </c>
      <c r="D227" s="153"/>
      <c r="E227" s="154"/>
      <c r="F227" s="14"/>
      <c r="G227" s="14" t="s">
        <v>51</v>
      </c>
      <c r="H227" s="152" t="s">
        <v>678</v>
      </c>
      <c r="I227" s="153"/>
      <c r="J227" s="154"/>
    </row>
    <row r="228" spans="1:10" ht="17.100000000000001" customHeight="1" thickBot="1" x14ac:dyDescent="0.3">
      <c r="A228" s="14" t="s">
        <v>52</v>
      </c>
      <c r="B228" s="14" t="s">
        <v>53</v>
      </c>
      <c r="C228" s="152" t="s">
        <v>729</v>
      </c>
      <c r="D228" s="153"/>
      <c r="E228" s="154"/>
      <c r="F228" s="14" t="s">
        <v>52</v>
      </c>
      <c r="G228" s="14" t="s">
        <v>53</v>
      </c>
      <c r="H228" s="152" t="s">
        <v>679</v>
      </c>
      <c r="I228" s="153"/>
      <c r="J228" s="154"/>
    </row>
    <row r="229" spans="1:10" ht="17.100000000000001" customHeight="1" thickBot="1" x14ac:dyDescent="0.3">
      <c r="A229" s="12" t="s">
        <v>50</v>
      </c>
      <c r="B229" s="14" t="s">
        <v>54</v>
      </c>
      <c r="C229" s="152" t="s">
        <v>616</v>
      </c>
      <c r="D229" s="153"/>
      <c r="E229" s="154"/>
      <c r="F229" s="14"/>
      <c r="G229" s="14" t="s">
        <v>54</v>
      </c>
      <c r="H229" s="152" t="s">
        <v>680</v>
      </c>
      <c r="I229" s="153"/>
      <c r="J229" s="154"/>
    </row>
    <row r="230" spans="1:10" ht="17.100000000000001" customHeight="1" thickBot="1" x14ac:dyDescent="0.3">
      <c r="A230" s="12" t="s">
        <v>50</v>
      </c>
      <c r="B230" s="14" t="s">
        <v>51</v>
      </c>
      <c r="C230" s="152" t="s">
        <v>618</v>
      </c>
      <c r="D230" s="153"/>
      <c r="E230" s="154"/>
      <c r="F230" s="14"/>
      <c r="G230" s="14" t="s">
        <v>51</v>
      </c>
      <c r="H230" s="152" t="s">
        <v>681</v>
      </c>
      <c r="I230" s="153"/>
      <c r="J230" s="154"/>
    </row>
    <row r="231" spans="1:10" ht="17.100000000000001" customHeight="1" thickBot="1" x14ac:dyDescent="0.3">
      <c r="A231" s="14" t="s">
        <v>55</v>
      </c>
      <c r="B231" s="14" t="s">
        <v>53</v>
      </c>
      <c r="C231" s="152" t="s">
        <v>620</v>
      </c>
      <c r="D231" s="153"/>
      <c r="E231" s="154"/>
      <c r="F231" s="14" t="s">
        <v>55</v>
      </c>
      <c r="G231" s="14" t="s">
        <v>53</v>
      </c>
      <c r="H231" s="152" t="s">
        <v>682</v>
      </c>
      <c r="I231" s="153"/>
      <c r="J231" s="154"/>
    </row>
    <row r="232" spans="1:10" ht="17.100000000000001" customHeight="1" thickBot="1" x14ac:dyDescent="0.3">
      <c r="A232" s="12" t="s">
        <v>50</v>
      </c>
      <c r="B232" s="14" t="s">
        <v>54</v>
      </c>
      <c r="C232" s="152" t="s">
        <v>733</v>
      </c>
      <c r="D232" s="153"/>
      <c r="E232" s="154"/>
      <c r="F232" s="14"/>
      <c r="G232" s="14" t="s">
        <v>54</v>
      </c>
      <c r="H232" s="152" t="s">
        <v>684</v>
      </c>
      <c r="I232" s="153"/>
      <c r="J232" s="154"/>
    </row>
    <row r="233" spans="1:10" ht="17.100000000000001" customHeight="1" x14ac:dyDescent="0.25">
      <c r="A233" s="12" t="s">
        <v>50</v>
      </c>
      <c r="E233" s="17" t="s">
        <v>56</v>
      </c>
      <c r="F233" s="17"/>
      <c r="G233" s="17" t="s">
        <v>57</v>
      </c>
      <c r="H233" s="17"/>
      <c r="I233" s="17" t="s">
        <v>58</v>
      </c>
      <c r="J233" s="17"/>
    </row>
    <row r="234" spans="1:10" ht="17.100000000000001" customHeight="1" thickBot="1" x14ac:dyDescent="0.3">
      <c r="A234" s="12" t="s">
        <v>50</v>
      </c>
      <c r="E234" s="18" t="s">
        <v>48</v>
      </c>
      <c r="F234" s="18" t="s">
        <v>59</v>
      </c>
      <c r="G234" s="18" t="s">
        <v>48</v>
      </c>
      <c r="H234" s="18" t="s">
        <v>59</v>
      </c>
      <c r="I234" s="18" t="s">
        <v>48</v>
      </c>
      <c r="J234" s="18" t="s">
        <v>59</v>
      </c>
    </row>
    <row r="235" spans="1:10" ht="17.100000000000001" customHeight="1" x14ac:dyDescent="0.25">
      <c r="A235" s="19" t="s">
        <v>60</v>
      </c>
      <c r="C235" s="20" t="s">
        <v>754</v>
      </c>
      <c r="E235" s="21">
        <v>11</v>
      </c>
      <c r="F235" s="22">
        <v>21</v>
      </c>
      <c r="G235" s="21">
        <v>11</v>
      </c>
      <c r="H235" s="22">
        <v>21</v>
      </c>
      <c r="I235" s="21">
        <v>0</v>
      </c>
      <c r="J235" s="22">
        <v>2</v>
      </c>
    </row>
    <row r="236" spans="1:10" ht="17.100000000000001" customHeight="1" x14ac:dyDescent="0.25">
      <c r="A236" s="19" t="s">
        <v>61</v>
      </c>
      <c r="C236" s="20" t="s">
        <v>755</v>
      </c>
      <c r="E236" s="23">
        <v>14</v>
      </c>
      <c r="F236" s="24">
        <v>21</v>
      </c>
      <c r="G236" s="23">
        <v>18</v>
      </c>
      <c r="H236" s="24">
        <v>21</v>
      </c>
      <c r="I236" s="23">
        <v>0</v>
      </c>
      <c r="J236" s="24">
        <v>2</v>
      </c>
    </row>
    <row r="237" spans="1:10" ht="17.100000000000001" customHeight="1" x14ac:dyDescent="0.25">
      <c r="A237" s="19" t="s">
        <v>62</v>
      </c>
      <c r="C237" s="20" t="s">
        <v>756</v>
      </c>
      <c r="E237" s="23">
        <v>11</v>
      </c>
      <c r="F237" s="24">
        <v>21</v>
      </c>
      <c r="G237" s="23">
        <v>15</v>
      </c>
      <c r="H237" s="24">
        <v>21</v>
      </c>
      <c r="I237" s="23">
        <v>0</v>
      </c>
      <c r="J237" s="24">
        <v>2</v>
      </c>
    </row>
    <row r="238" spans="1:10" ht="17.100000000000001" customHeight="1" x14ac:dyDescent="0.25">
      <c r="A238" s="19" t="s">
        <v>63</v>
      </c>
      <c r="C238" s="20" t="s">
        <v>757</v>
      </c>
      <c r="E238" s="23">
        <v>15</v>
      </c>
      <c r="F238" s="24">
        <v>21</v>
      </c>
      <c r="G238" s="23">
        <v>21</v>
      </c>
      <c r="H238" s="24">
        <v>18</v>
      </c>
      <c r="I238" s="23">
        <v>1</v>
      </c>
      <c r="J238" s="24">
        <v>1</v>
      </c>
    </row>
    <row r="239" spans="1:10" ht="17.100000000000001" customHeight="1" x14ac:dyDescent="0.25">
      <c r="A239" s="19" t="s">
        <v>64</v>
      </c>
      <c r="C239" s="20" t="s">
        <v>758</v>
      </c>
      <c r="E239" s="23">
        <v>19</v>
      </c>
      <c r="F239" s="24">
        <v>21</v>
      </c>
      <c r="G239" s="23">
        <v>21</v>
      </c>
      <c r="H239" s="24">
        <v>23</v>
      </c>
      <c r="I239" s="23">
        <v>0</v>
      </c>
      <c r="J239" s="24">
        <v>2</v>
      </c>
    </row>
    <row r="240" spans="1:10" ht="17.100000000000001" customHeight="1" x14ac:dyDescent="0.25">
      <c r="A240" s="19" t="s">
        <v>65</v>
      </c>
      <c r="C240" s="20" t="s">
        <v>759</v>
      </c>
      <c r="E240" s="23">
        <v>16</v>
      </c>
      <c r="F240" s="24">
        <v>21</v>
      </c>
      <c r="G240" s="23">
        <v>10</v>
      </c>
      <c r="H240" s="24">
        <v>21</v>
      </c>
      <c r="I240" s="23">
        <v>0</v>
      </c>
      <c r="J240" s="24">
        <v>2</v>
      </c>
    </row>
    <row r="241" spans="1:10" ht="17.100000000000001" customHeight="1" x14ac:dyDescent="0.25">
      <c r="A241" s="19" t="s">
        <v>66</v>
      </c>
      <c r="C241" s="20" t="s">
        <v>760</v>
      </c>
      <c r="E241" s="23">
        <v>15</v>
      </c>
      <c r="F241" s="24">
        <v>21</v>
      </c>
      <c r="G241" s="23">
        <v>21</v>
      </c>
      <c r="H241" s="24">
        <v>23</v>
      </c>
      <c r="I241" s="23">
        <v>0</v>
      </c>
      <c r="J241" s="24">
        <v>2</v>
      </c>
    </row>
    <row r="242" spans="1:10" ht="17.100000000000001" customHeight="1" x14ac:dyDescent="0.25">
      <c r="A242" s="19" t="s">
        <v>67</v>
      </c>
      <c r="B242" s="25"/>
      <c r="C242" s="20" t="s">
        <v>761</v>
      </c>
      <c r="E242" s="23">
        <v>10</v>
      </c>
      <c r="F242" s="24">
        <v>21</v>
      </c>
      <c r="G242" s="23">
        <v>16</v>
      </c>
      <c r="H242" s="24">
        <v>21</v>
      </c>
      <c r="I242" s="23">
        <v>0</v>
      </c>
      <c r="J242" s="24">
        <v>2</v>
      </c>
    </row>
    <row r="243" spans="1:10" ht="17.100000000000001" customHeight="1" thickBot="1" x14ac:dyDescent="0.3">
      <c r="A243" s="19" t="s">
        <v>68</v>
      </c>
      <c r="B243" s="25"/>
      <c r="C243" s="20" t="s">
        <v>762</v>
      </c>
      <c r="E243" s="26">
        <v>13</v>
      </c>
      <c r="F243" s="27">
        <v>21</v>
      </c>
      <c r="G243" s="28">
        <v>14</v>
      </c>
      <c r="H243" s="29">
        <v>21</v>
      </c>
      <c r="I243" s="28">
        <v>0</v>
      </c>
      <c r="J243" s="29">
        <v>2</v>
      </c>
    </row>
    <row r="244" spans="1:10" ht="17.100000000000001" customHeight="1" thickBot="1" x14ac:dyDescent="0.3">
      <c r="A244" s="19" t="s">
        <v>69</v>
      </c>
      <c r="C244" s="152" t="s">
        <v>26</v>
      </c>
      <c r="D244" s="155"/>
      <c r="E244" s="155"/>
      <c r="F244" s="156"/>
      <c r="G244" s="12"/>
      <c r="H244" s="14"/>
      <c r="I244" s="30">
        <v>1</v>
      </c>
      <c r="J244" s="30">
        <v>17</v>
      </c>
    </row>
    <row r="245" spans="1:10" ht="17.100000000000001" customHeight="1" thickBot="1" x14ac:dyDescent="0.3">
      <c r="A245" s="19"/>
    </row>
    <row r="246" spans="1:10" ht="17.100000000000001" customHeight="1" thickBot="1" x14ac:dyDescent="0.3">
      <c r="A246" s="10" t="s">
        <v>47</v>
      </c>
      <c r="B246" s="11">
        <v>2</v>
      </c>
      <c r="C246" s="12"/>
      <c r="D246" s="13"/>
      <c r="E246" s="13"/>
      <c r="F246" s="10"/>
      <c r="G246" s="157">
        <v>45007</v>
      </c>
      <c r="H246" s="155"/>
      <c r="I246" s="155"/>
      <c r="J246" s="156"/>
    </row>
    <row r="247" spans="1:10" ht="17.100000000000001" customHeight="1" thickBot="1" x14ac:dyDescent="0.3">
      <c r="A247" s="14" t="s">
        <v>48</v>
      </c>
      <c r="B247" s="152" t="s">
        <v>28</v>
      </c>
      <c r="C247" s="155"/>
      <c r="D247" s="155"/>
      <c r="E247" s="156"/>
      <c r="F247" s="14" t="s">
        <v>59</v>
      </c>
      <c r="G247" s="152" t="s">
        <v>29</v>
      </c>
      <c r="H247" s="155"/>
      <c r="I247" s="155"/>
      <c r="J247" s="156"/>
    </row>
    <row r="248" spans="1:10" ht="17.100000000000001" customHeight="1" thickBot="1" x14ac:dyDescent="0.3">
      <c r="A248" s="15"/>
      <c r="B248" s="16" t="s">
        <v>49</v>
      </c>
      <c r="C248" s="12"/>
      <c r="D248" s="12"/>
      <c r="E248" s="12"/>
      <c r="F248" s="15"/>
      <c r="G248" s="16" t="s">
        <v>49</v>
      </c>
      <c r="H248" s="12"/>
      <c r="I248" s="12"/>
      <c r="J248" s="12"/>
    </row>
    <row r="249" spans="1:10" ht="17.100000000000001" customHeight="1" thickBot="1" x14ac:dyDescent="0.3">
      <c r="A249" s="12" t="s">
        <v>50</v>
      </c>
      <c r="B249" s="14" t="s">
        <v>51</v>
      </c>
      <c r="C249" s="152" t="s">
        <v>614</v>
      </c>
      <c r="D249" s="153"/>
      <c r="E249" s="154"/>
      <c r="F249" s="14"/>
      <c r="G249" s="14" t="s">
        <v>51</v>
      </c>
      <c r="H249" s="152" t="s">
        <v>107</v>
      </c>
      <c r="I249" s="153"/>
      <c r="J249" s="154"/>
    </row>
    <row r="250" spans="1:10" ht="17.100000000000001" customHeight="1" thickBot="1" x14ac:dyDescent="0.3">
      <c r="A250" s="14" t="s">
        <v>52</v>
      </c>
      <c r="B250" s="14" t="s">
        <v>53</v>
      </c>
      <c r="C250" s="152" t="s">
        <v>612</v>
      </c>
      <c r="D250" s="153"/>
      <c r="E250" s="154"/>
      <c r="F250" s="14" t="s">
        <v>52</v>
      </c>
      <c r="G250" s="14" t="s">
        <v>53</v>
      </c>
      <c r="H250" s="152" t="s">
        <v>366</v>
      </c>
      <c r="I250" s="153"/>
      <c r="J250" s="154"/>
    </row>
    <row r="251" spans="1:10" ht="17.100000000000001" customHeight="1" thickBot="1" x14ac:dyDescent="0.3">
      <c r="A251" s="12" t="s">
        <v>50</v>
      </c>
      <c r="B251" s="14" t="s">
        <v>54</v>
      </c>
      <c r="C251" s="152" t="s">
        <v>616</v>
      </c>
      <c r="D251" s="153"/>
      <c r="E251" s="154"/>
      <c r="F251" s="14"/>
      <c r="G251" s="14" t="s">
        <v>54</v>
      </c>
      <c r="H251" s="152" t="s">
        <v>694</v>
      </c>
      <c r="I251" s="153"/>
      <c r="J251" s="154"/>
    </row>
    <row r="252" spans="1:10" ht="17.100000000000001" customHeight="1" thickBot="1" x14ac:dyDescent="0.3">
      <c r="A252" s="12" t="s">
        <v>50</v>
      </c>
      <c r="B252" s="14" t="s">
        <v>51</v>
      </c>
      <c r="C252" s="152" t="s">
        <v>706</v>
      </c>
      <c r="D252" s="153"/>
      <c r="E252" s="154"/>
      <c r="F252" s="14"/>
      <c r="G252" s="14" t="s">
        <v>51</v>
      </c>
      <c r="H252" s="152" t="s">
        <v>506</v>
      </c>
      <c r="I252" s="153"/>
      <c r="J252" s="154"/>
    </row>
    <row r="253" spans="1:10" ht="17.100000000000001" customHeight="1" thickBot="1" x14ac:dyDescent="0.3">
      <c r="A253" s="14" t="s">
        <v>55</v>
      </c>
      <c r="B253" s="14" t="s">
        <v>53</v>
      </c>
      <c r="C253" s="152" t="s">
        <v>618</v>
      </c>
      <c r="D253" s="153"/>
      <c r="E253" s="154"/>
      <c r="F253" s="14" t="s">
        <v>55</v>
      </c>
      <c r="G253" s="14" t="s">
        <v>53</v>
      </c>
      <c r="H253" s="152" t="s">
        <v>111</v>
      </c>
      <c r="I253" s="153"/>
      <c r="J253" s="154"/>
    </row>
    <row r="254" spans="1:10" ht="17.100000000000001" customHeight="1" thickBot="1" x14ac:dyDescent="0.3">
      <c r="A254" s="12" t="s">
        <v>50</v>
      </c>
      <c r="B254" s="14" t="s">
        <v>54</v>
      </c>
      <c r="C254" s="152" t="s">
        <v>622</v>
      </c>
      <c r="D254" s="153"/>
      <c r="E254" s="154"/>
      <c r="F254" s="14"/>
      <c r="G254" s="14" t="s">
        <v>54</v>
      </c>
      <c r="H254" s="152" t="s">
        <v>426</v>
      </c>
      <c r="I254" s="153"/>
      <c r="J254" s="154"/>
    </row>
    <row r="255" spans="1:10" ht="17.100000000000001" customHeight="1" x14ac:dyDescent="0.25">
      <c r="A255" s="12" t="s">
        <v>50</v>
      </c>
      <c r="E255" s="17" t="s">
        <v>56</v>
      </c>
      <c r="F255" s="17"/>
      <c r="G255" s="17" t="s">
        <v>57</v>
      </c>
      <c r="H255" s="17"/>
      <c r="I255" s="17" t="s">
        <v>58</v>
      </c>
      <c r="J255" s="17"/>
    </row>
    <row r="256" spans="1:10" ht="17.100000000000001" customHeight="1" thickBot="1" x14ac:dyDescent="0.3">
      <c r="A256" s="12" t="s">
        <v>50</v>
      </c>
      <c r="E256" s="18" t="s">
        <v>48</v>
      </c>
      <c r="F256" s="18" t="s">
        <v>59</v>
      </c>
      <c r="G256" s="18" t="s">
        <v>48</v>
      </c>
      <c r="H256" s="18" t="s">
        <v>59</v>
      </c>
      <c r="I256" s="18" t="s">
        <v>48</v>
      </c>
      <c r="J256" s="18" t="s">
        <v>59</v>
      </c>
    </row>
    <row r="257" spans="1:10" ht="17.100000000000001" customHeight="1" x14ac:dyDescent="0.25">
      <c r="A257" s="19" t="s">
        <v>60</v>
      </c>
      <c r="C257" s="20" t="s">
        <v>763</v>
      </c>
      <c r="E257" s="21">
        <v>14</v>
      </c>
      <c r="F257" s="22">
        <v>21</v>
      </c>
      <c r="G257" s="21">
        <v>12</v>
      </c>
      <c r="H257" s="22">
        <v>21</v>
      </c>
      <c r="I257" s="21">
        <v>0</v>
      </c>
      <c r="J257" s="22">
        <v>2</v>
      </c>
    </row>
    <row r="258" spans="1:10" ht="17.100000000000001" customHeight="1" x14ac:dyDescent="0.25">
      <c r="A258" s="19" t="s">
        <v>61</v>
      </c>
      <c r="C258" s="20" t="s">
        <v>764</v>
      </c>
      <c r="E258" s="23">
        <v>21</v>
      </c>
      <c r="F258" s="24">
        <v>11</v>
      </c>
      <c r="G258" s="23">
        <v>21</v>
      </c>
      <c r="H258" s="24">
        <v>19</v>
      </c>
      <c r="I258" s="23">
        <v>2</v>
      </c>
      <c r="J258" s="24">
        <v>0</v>
      </c>
    </row>
    <row r="259" spans="1:10" ht="17.100000000000001" customHeight="1" x14ac:dyDescent="0.25">
      <c r="A259" s="19" t="s">
        <v>62</v>
      </c>
      <c r="C259" s="20" t="s">
        <v>765</v>
      </c>
      <c r="E259" s="23">
        <v>20</v>
      </c>
      <c r="F259" s="24">
        <v>22</v>
      </c>
      <c r="G259" s="23">
        <v>21</v>
      </c>
      <c r="H259" s="24">
        <v>10</v>
      </c>
      <c r="I259" s="23">
        <v>1</v>
      </c>
      <c r="J259" s="24">
        <v>1</v>
      </c>
    </row>
    <row r="260" spans="1:10" ht="17.100000000000001" customHeight="1" x14ac:dyDescent="0.25">
      <c r="A260" s="19" t="s">
        <v>63</v>
      </c>
      <c r="C260" s="20" t="s">
        <v>766</v>
      </c>
      <c r="E260" s="23">
        <v>21</v>
      </c>
      <c r="F260" s="24">
        <v>14</v>
      </c>
      <c r="G260" s="23">
        <v>21</v>
      </c>
      <c r="H260" s="24">
        <v>15</v>
      </c>
      <c r="I260" s="23">
        <v>2</v>
      </c>
      <c r="J260" s="24">
        <v>0</v>
      </c>
    </row>
    <row r="261" spans="1:10" ht="17.100000000000001" customHeight="1" x14ac:dyDescent="0.25">
      <c r="A261" s="19" t="s">
        <v>64</v>
      </c>
      <c r="C261" s="20" t="s">
        <v>767</v>
      </c>
      <c r="E261" s="23">
        <v>22</v>
      </c>
      <c r="F261" s="24">
        <v>20</v>
      </c>
      <c r="G261" s="23">
        <v>17</v>
      </c>
      <c r="H261" s="24">
        <v>21</v>
      </c>
      <c r="I261" s="23">
        <v>1</v>
      </c>
      <c r="J261" s="24">
        <v>1</v>
      </c>
    </row>
    <row r="262" spans="1:10" ht="17.100000000000001" customHeight="1" x14ac:dyDescent="0.25">
      <c r="A262" s="19" t="s">
        <v>65</v>
      </c>
      <c r="C262" s="20" t="s">
        <v>768</v>
      </c>
      <c r="E262" s="23">
        <v>21</v>
      </c>
      <c r="F262" s="24">
        <v>17</v>
      </c>
      <c r="G262" s="23">
        <v>20</v>
      </c>
      <c r="H262" s="24">
        <v>22</v>
      </c>
      <c r="I262" s="23">
        <v>1</v>
      </c>
      <c r="J262" s="24">
        <v>1</v>
      </c>
    </row>
    <row r="263" spans="1:10" ht="17.100000000000001" customHeight="1" x14ac:dyDescent="0.25">
      <c r="A263" s="19" t="s">
        <v>66</v>
      </c>
      <c r="C263" s="20" t="s">
        <v>769</v>
      </c>
      <c r="E263" s="23">
        <v>19</v>
      </c>
      <c r="F263" s="24">
        <v>21</v>
      </c>
      <c r="G263" s="23">
        <v>22</v>
      </c>
      <c r="H263" s="24">
        <v>20</v>
      </c>
      <c r="I263" s="23">
        <v>1</v>
      </c>
      <c r="J263" s="24">
        <v>1</v>
      </c>
    </row>
    <row r="264" spans="1:10" ht="17.100000000000001" customHeight="1" x14ac:dyDescent="0.25">
      <c r="A264" s="19" t="s">
        <v>67</v>
      </c>
      <c r="B264" s="25"/>
      <c r="C264" s="20" t="s">
        <v>770</v>
      </c>
      <c r="E264" s="23">
        <v>30</v>
      </c>
      <c r="F264" s="24">
        <v>28</v>
      </c>
      <c r="G264" s="23">
        <v>21</v>
      </c>
      <c r="H264" s="24">
        <v>14</v>
      </c>
      <c r="I264" s="23">
        <v>2</v>
      </c>
      <c r="J264" s="24">
        <v>0</v>
      </c>
    </row>
    <row r="265" spans="1:10" ht="17.100000000000001" customHeight="1" thickBot="1" x14ac:dyDescent="0.3">
      <c r="A265" s="19" t="s">
        <v>68</v>
      </c>
      <c r="B265" s="25"/>
      <c r="C265" s="20" t="s">
        <v>771</v>
      </c>
      <c r="E265" s="26">
        <v>11</v>
      </c>
      <c r="F265" s="27">
        <v>21</v>
      </c>
      <c r="G265" s="28">
        <v>21</v>
      </c>
      <c r="H265" s="29">
        <v>14</v>
      </c>
      <c r="I265" s="28">
        <v>1</v>
      </c>
      <c r="J265" s="29">
        <v>1</v>
      </c>
    </row>
    <row r="266" spans="1:10" ht="17.100000000000001" customHeight="1" thickBot="1" x14ac:dyDescent="0.3">
      <c r="A266" s="19" t="s">
        <v>69</v>
      </c>
      <c r="C266" s="152" t="s">
        <v>28</v>
      </c>
      <c r="D266" s="155"/>
      <c r="E266" s="155"/>
      <c r="F266" s="156"/>
      <c r="G266" s="12"/>
      <c r="H266" s="14"/>
      <c r="I266" s="30">
        <v>11</v>
      </c>
      <c r="J266" s="30">
        <v>7</v>
      </c>
    </row>
    <row r="267" spans="1:10" ht="17.100000000000001" customHeight="1" thickBot="1" x14ac:dyDescent="0.3">
      <c r="A267" s="19"/>
    </row>
    <row r="268" spans="1:10" ht="17.100000000000001" customHeight="1" thickBot="1" x14ac:dyDescent="0.3">
      <c r="A268" s="10" t="s">
        <v>47</v>
      </c>
      <c r="B268" s="11">
        <v>2</v>
      </c>
      <c r="C268" s="12"/>
      <c r="D268" s="13"/>
      <c r="E268" s="13"/>
      <c r="F268" s="10"/>
      <c r="G268" s="157">
        <v>44963</v>
      </c>
      <c r="H268" s="155"/>
      <c r="I268" s="155"/>
      <c r="J268" s="156"/>
    </row>
    <row r="269" spans="1:10" ht="17.100000000000001" customHeight="1" thickBot="1" x14ac:dyDescent="0.3">
      <c r="A269" s="14" t="s">
        <v>48</v>
      </c>
      <c r="B269" s="152" t="s">
        <v>27</v>
      </c>
      <c r="C269" s="155"/>
      <c r="D269" s="155"/>
      <c r="E269" s="156"/>
      <c r="F269" s="14" t="s">
        <v>59</v>
      </c>
      <c r="G269" s="152" t="s">
        <v>24</v>
      </c>
      <c r="H269" s="155"/>
      <c r="I269" s="155"/>
      <c r="J269" s="156"/>
    </row>
    <row r="270" spans="1:10" ht="17.100000000000001" customHeight="1" thickBot="1" x14ac:dyDescent="0.3">
      <c r="A270" s="15"/>
      <c r="B270" s="16" t="s">
        <v>49</v>
      </c>
      <c r="C270" s="12"/>
      <c r="D270" s="12"/>
      <c r="E270" s="12"/>
      <c r="F270" s="15"/>
      <c r="G270" s="16" t="s">
        <v>49</v>
      </c>
      <c r="H270" s="12"/>
      <c r="I270" s="12"/>
      <c r="J270" s="12"/>
    </row>
    <row r="271" spans="1:10" ht="17.100000000000001" customHeight="1" thickBot="1" x14ac:dyDescent="0.3">
      <c r="A271" s="12" t="s">
        <v>50</v>
      </c>
      <c r="B271" s="14" t="s">
        <v>51</v>
      </c>
      <c r="C271" s="152" t="s">
        <v>772</v>
      </c>
      <c r="D271" s="153"/>
      <c r="E271" s="154"/>
      <c r="F271" s="14"/>
      <c r="G271" s="14" t="s">
        <v>51</v>
      </c>
      <c r="H271" s="152" t="s">
        <v>611</v>
      </c>
      <c r="I271" s="153"/>
      <c r="J271" s="154"/>
    </row>
    <row r="272" spans="1:10" ht="17.100000000000001" customHeight="1" thickBot="1" x14ac:dyDescent="0.3">
      <c r="A272" s="14" t="s">
        <v>52</v>
      </c>
      <c r="B272" s="14" t="s">
        <v>53</v>
      </c>
      <c r="C272" s="152" t="s">
        <v>635</v>
      </c>
      <c r="D272" s="153"/>
      <c r="E272" s="154"/>
      <c r="F272" s="14" t="s">
        <v>52</v>
      </c>
      <c r="G272" s="14" t="s">
        <v>53</v>
      </c>
      <c r="H272" s="152" t="s">
        <v>613</v>
      </c>
      <c r="I272" s="153"/>
      <c r="J272" s="154"/>
    </row>
    <row r="273" spans="1:10" ht="17.100000000000001" customHeight="1" thickBot="1" x14ac:dyDescent="0.3">
      <c r="A273" s="12" t="s">
        <v>50</v>
      </c>
      <c r="B273" s="14" t="s">
        <v>54</v>
      </c>
      <c r="C273" s="152" t="s">
        <v>773</v>
      </c>
      <c r="D273" s="153"/>
      <c r="E273" s="154"/>
      <c r="F273" s="14"/>
      <c r="G273" s="14" t="s">
        <v>54</v>
      </c>
      <c r="H273" s="152" t="s">
        <v>615</v>
      </c>
      <c r="I273" s="153"/>
      <c r="J273" s="154"/>
    </row>
    <row r="274" spans="1:10" ht="17.100000000000001" customHeight="1" thickBot="1" x14ac:dyDescent="0.3">
      <c r="A274" s="12" t="s">
        <v>50</v>
      </c>
      <c r="B274" s="14" t="s">
        <v>51</v>
      </c>
      <c r="C274" s="152" t="s">
        <v>637</v>
      </c>
      <c r="D274" s="153"/>
      <c r="E274" s="154"/>
      <c r="F274" s="14"/>
      <c r="G274" s="14" t="s">
        <v>51</v>
      </c>
      <c r="H274" s="152" t="s">
        <v>617</v>
      </c>
      <c r="I274" s="153"/>
      <c r="J274" s="154"/>
    </row>
    <row r="275" spans="1:10" ht="17.100000000000001" customHeight="1" thickBot="1" x14ac:dyDescent="0.3">
      <c r="A275" s="14" t="s">
        <v>55</v>
      </c>
      <c r="B275" s="14" t="s">
        <v>53</v>
      </c>
      <c r="C275" s="152" t="s">
        <v>638</v>
      </c>
      <c r="D275" s="153"/>
      <c r="E275" s="154"/>
      <c r="F275" s="14" t="s">
        <v>55</v>
      </c>
      <c r="G275" s="14" t="s">
        <v>53</v>
      </c>
      <c r="H275" s="152" t="s">
        <v>619</v>
      </c>
      <c r="I275" s="153"/>
      <c r="J275" s="154"/>
    </row>
    <row r="276" spans="1:10" ht="17.100000000000001" customHeight="1" thickBot="1" x14ac:dyDescent="0.3">
      <c r="A276" s="12" t="s">
        <v>50</v>
      </c>
      <c r="B276" s="14" t="s">
        <v>54</v>
      </c>
      <c r="C276" s="152" t="s">
        <v>718</v>
      </c>
      <c r="D276" s="153"/>
      <c r="E276" s="154"/>
      <c r="F276" s="14"/>
      <c r="G276" s="14" t="s">
        <v>54</v>
      </c>
      <c r="H276" s="152" t="s">
        <v>621</v>
      </c>
      <c r="I276" s="153"/>
      <c r="J276" s="154"/>
    </row>
    <row r="277" spans="1:10" ht="17.100000000000001" customHeight="1" x14ac:dyDescent="0.25">
      <c r="A277" s="12" t="s">
        <v>50</v>
      </c>
      <c r="E277" s="17" t="s">
        <v>56</v>
      </c>
      <c r="F277" s="17"/>
      <c r="G277" s="17" t="s">
        <v>57</v>
      </c>
      <c r="H277" s="17"/>
      <c r="I277" s="17" t="s">
        <v>58</v>
      </c>
      <c r="J277" s="17"/>
    </row>
    <row r="278" spans="1:10" ht="17.100000000000001" customHeight="1" thickBot="1" x14ac:dyDescent="0.3">
      <c r="A278" s="12" t="s">
        <v>50</v>
      </c>
      <c r="E278" s="18" t="s">
        <v>48</v>
      </c>
      <c r="F278" s="18" t="s">
        <v>59</v>
      </c>
      <c r="G278" s="18" t="s">
        <v>48</v>
      </c>
      <c r="H278" s="18" t="s">
        <v>59</v>
      </c>
      <c r="I278" s="18" t="s">
        <v>48</v>
      </c>
      <c r="J278" s="18" t="s">
        <v>59</v>
      </c>
    </row>
    <row r="279" spans="1:10" ht="17.100000000000001" customHeight="1" x14ac:dyDescent="0.25">
      <c r="A279" s="19" t="s">
        <v>60</v>
      </c>
      <c r="C279" s="20" t="s">
        <v>774</v>
      </c>
      <c r="E279" s="21">
        <v>21</v>
      </c>
      <c r="F279" s="22">
        <v>15</v>
      </c>
      <c r="G279" s="21">
        <v>16</v>
      </c>
      <c r="H279" s="22">
        <v>21</v>
      </c>
      <c r="I279" s="21">
        <v>1</v>
      </c>
      <c r="J279" s="22">
        <v>1</v>
      </c>
    </row>
    <row r="280" spans="1:10" ht="17.100000000000001" customHeight="1" x14ac:dyDescent="0.25">
      <c r="A280" s="19" t="s">
        <v>61</v>
      </c>
      <c r="C280" s="20" t="s">
        <v>775</v>
      </c>
      <c r="E280" s="23">
        <v>7</v>
      </c>
      <c r="F280" s="24">
        <v>21</v>
      </c>
      <c r="G280" s="23">
        <v>9</v>
      </c>
      <c r="H280" s="24">
        <v>21</v>
      </c>
      <c r="I280" s="23">
        <v>0</v>
      </c>
      <c r="J280" s="24">
        <v>2</v>
      </c>
    </row>
    <row r="281" spans="1:10" ht="17.100000000000001" customHeight="1" x14ac:dyDescent="0.25">
      <c r="A281" s="19" t="s">
        <v>62</v>
      </c>
      <c r="C281" s="20" t="s">
        <v>776</v>
      </c>
      <c r="E281" s="23">
        <v>23</v>
      </c>
      <c r="F281" s="24">
        <v>21</v>
      </c>
      <c r="G281" s="23">
        <v>17</v>
      </c>
      <c r="H281" s="24">
        <v>21</v>
      </c>
      <c r="I281" s="23">
        <v>1</v>
      </c>
      <c r="J281" s="24">
        <v>1</v>
      </c>
    </row>
    <row r="282" spans="1:10" ht="17.100000000000001" customHeight="1" x14ac:dyDescent="0.25">
      <c r="A282" s="19" t="s">
        <v>63</v>
      </c>
      <c r="C282" s="20" t="s">
        <v>777</v>
      </c>
      <c r="E282" s="23">
        <v>12</v>
      </c>
      <c r="F282" s="24">
        <v>21</v>
      </c>
      <c r="G282" s="23">
        <v>15</v>
      </c>
      <c r="H282" s="24">
        <v>21</v>
      </c>
      <c r="I282" s="23">
        <v>0</v>
      </c>
      <c r="J282" s="24">
        <v>2</v>
      </c>
    </row>
    <row r="283" spans="1:10" ht="17.100000000000001" customHeight="1" x14ac:dyDescent="0.25">
      <c r="A283" s="19" t="s">
        <v>64</v>
      </c>
      <c r="C283" s="20" t="s">
        <v>778</v>
      </c>
      <c r="E283" s="23">
        <v>15</v>
      </c>
      <c r="F283" s="24">
        <v>21</v>
      </c>
      <c r="G283" s="23">
        <v>9</v>
      </c>
      <c r="H283" s="24">
        <v>21</v>
      </c>
      <c r="I283" s="23">
        <v>0</v>
      </c>
      <c r="J283" s="24">
        <v>2</v>
      </c>
    </row>
    <row r="284" spans="1:10" ht="17.100000000000001" customHeight="1" x14ac:dyDescent="0.25">
      <c r="A284" s="19" t="s">
        <v>65</v>
      </c>
      <c r="C284" s="20" t="s">
        <v>779</v>
      </c>
      <c r="E284" s="23">
        <v>21</v>
      </c>
      <c r="F284" s="24">
        <v>12</v>
      </c>
      <c r="G284" s="23">
        <v>21</v>
      </c>
      <c r="H284" s="24">
        <v>14</v>
      </c>
      <c r="I284" s="23">
        <v>2</v>
      </c>
      <c r="J284" s="24">
        <v>0</v>
      </c>
    </row>
    <row r="285" spans="1:10" ht="17.100000000000001" customHeight="1" x14ac:dyDescent="0.25">
      <c r="A285" s="19" t="s">
        <v>66</v>
      </c>
      <c r="C285" s="20" t="s">
        <v>780</v>
      </c>
      <c r="E285" s="23">
        <v>15</v>
      </c>
      <c r="F285" s="24">
        <v>21</v>
      </c>
      <c r="G285" s="23">
        <v>20</v>
      </c>
      <c r="H285" s="24">
        <v>22</v>
      </c>
      <c r="I285" s="23">
        <v>0</v>
      </c>
      <c r="J285" s="24">
        <v>2</v>
      </c>
    </row>
    <row r="286" spans="1:10" ht="17.100000000000001" customHeight="1" x14ac:dyDescent="0.25">
      <c r="A286" s="19" t="s">
        <v>67</v>
      </c>
      <c r="B286" s="25"/>
      <c r="C286" s="20" t="s">
        <v>781</v>
      </c>
      <c r="E286" s="23">
        <v>9</v>
      </c>
      <c r="F286" s="24">
        <v>21</v>
      </c>
      <c r="G286" s="23">
        <v>21</v>
      </c>
      <c r="H286" s="24">
        <v>7</v>
      </c>
      <c r="I286" s="23">
        <v>1</v>
      </c>
      <c r="J286" s="24">
        <v>1</v>
      </c>
    </row>
    <row r="287" spans="1:10" ht="17.100000000000001" customHeight="1" thickBot="1" x14ac:dyDescent="0.3">
      <c r="A287" s="19" t="s">
        <v>68</v>
      </c>
      <c r="B287" s="25"/>
      <c r="C287" s="20" t="s">
        <v>782</v>
      </c>
      <c r="E287" s="26">
        <v>13</v>
      </c>
      <c r="F287" s="27">
        <v>21</v>
      </c>
      <c r="G287" s="28">
        <v>13</v>
      </c>
      <c r="H287" s="29">
        <v>21</v>
      </c>
      <c r="I287" s="28">
        <v>0</v>
      </c>
      <c r="J287" s="29">
        <v>2</v>
      </c>
    </row>
    <row r="288" spans="1:10" ht="17.100000000000001" customHeight="1" thickBot="1" x14ac:dyDescent="0.3">
      <c r="A288" s="19" t="s">
        <v>69</v>
      </c>
      <c r="C288" s="152" t="s">
        <v>24</v>
      </c>
      <c r="D288" s="155"/>
      <c r="E288" s="155"/>
      <c r="F288" s="156"/>
      <c r="G288" s="12"/>
      <c r="H288" s="14"/>
      <c r="I288" s="30">
        <v>5</v>
      </c>
      <c r="J288" s="30">
        <v>13</v>
      </c>
    </row>
    <row r="289" spans="1:10" ht="17.100000000000001" customHeight="1" thickBot="1" x14ac:dyDescent="0.3">
      <c r="A289" s="19"/>
    </row>
    <row r="290" spans="1:10" ht="17.100000000000001" customHeight="1" thickBot="1" x14ac:dyDescent="0.3">
      <c r="A290" s="10" t="s">
        <v>47</v>
      </c>
      <c r="B290" s="11">
        <v>2</v>
      </c>
      <c r="C290" s="12"/>
      <c r="D290" s="13"/>
      <c r="E290" s="13"/>
      <c r="F290" s="10"/>
      <c r="G290" s="157">
        <v>44991</v>
      </c>
      <c r="H290" s="155"/>
      <c r="I290" s="155"/>
      <c r="J290" s="156"/>
    </row>
    <row r="291" spans="1:10" ht="17.100000000000001" customHeight="1" thickBot="1" x14ac:dyDescent="0.3">
      <c r="A291" s="14" t="s">
        <v>48</v>
      </c>
      <c r="B291" s="152" t="s">
        <v>27</v>
      </c>
      <c r="C291" s="155"/>
      <c r="D291" s="155"/>
      <c r="E291" s="156"/>
      <c r="F291" s="14" t="s">
        <v>59</v>
      </c>
      <c r="G291" s="152" t="s">
        <v>28</v>
      </c>
      <c r="H291" s="155"/>
      <c r="I291" s="155"/>
      <c r="J291" s="156"/>
    </row>
    <row r="292" spans="1:10" ht="17.100000000000001" customHeight="1" thickBot="1" x14ac:dyDescent="0.3">
      <c r="A292" s="15"/>
      <c r="B292" s="16" t="s">
        <v>49</v>
      </c>
      <c r="C292" s="12"/>
      <c r="D292" s="12"/>
      <c r="E292" s="12"/>
      <c r="F292" s="15"/>
      <c r="G292" s="16" t="s">
        <v>49</v>
      </c>
      <c r="H292" s="12"/>
      <c r="I292" s="12"/>
      <c r="J292" s="12"/>
    </row>
    <row r="293" spans="1:10" ht="17.100000000000001" customHeight="1" thickBot="1" x14ac:dyDescent="0.3">
      <c r="A293" s="12" t="s">
        <v>50</v>
      </c>
      <c r="B293" s="14" t="s">
        <v>51</v>
      </c>
      <c r="C293" s="152" t="s">
        <v>716</v>
      </c>
      <c r="D293" s="153"/>
      <c r="E293" s="154"/>
      <c r="F293" s="14"/>
      <c r="G293" s="14" t="s">
        <v>51</v>
      </c>
      <c r="H293" s="152" t="s">
        <v>743</v>
      </c>
      <c r="I293" s="153"/>
      <c r="J293" s="154"/>
    </row>
    <row r="294" spans="1:10" ht="17.100000000000001" customHeight="1" thickBot="1" x14ac:dyDescent="0.3">
      <c r="A294" s="14" t="s">
        <v>52</v>
      </c>
      <c r="B294" s="14" t="s">
        <v>53</v>
      </c>
      <c r="C294" s="152" t="s">
        <v>634</v>
      </c>
      <c r="D294" s="153"/>
      <c r="E294" s="154"/>
      <c r="F294" s="14" t="s">
        <v>52</v>
      </c>
      <c r="G294" s="14" t="s">
        <v>53</v>
      </c>
      <c r="H294" s="152" t="s">
        <v>614</v>
      </c>
      <c r="I294" s="153"/>
      <c r="J294" s="154"/>
    </row>
    <row r="295" spans="1:10" ht="17.100000000000001" customHeight="1" thickBot="1" x14ac:dyDescent="0.3">
      <c r="A295" s="12" t="s">
        <v>50</v>
      </c>
      <c r="B295" s="14" t="s">
        <v>54</v>
      </c>
      <c r="C295" s="152" t="s">
        <v>635</v>
      </c>
      <c r="D295" s="153"/>
      <c r="E295" s="154"/>
      <c r="F295" s="14"/>
      <c r="G295" s="14" t="s">
        <v>54</v>
      </c>
      <c r="H295" s="152" t="s">
        <v>616</v>
      </c>
      <c r="I295" s="153"/>
      <c r="J295" s="154"/>
    </row>
    <row r="296" spans="1:10" ht="17.100000000000001" customHeight="1" thickBot="1" x14ac:dyDescent="0.3">
      <c r="A296" s="12" t="s">
        <v>50</v>
      </c>
      <c r="B296" s="14" t="s">
        <v>51</v>
      </c>
      <c r="C296" s="152" t="s">
        <v>783</v>
      </c>
      <c r="D296" s="153"/>
      <c r="E296" s="154"/>
      <c r="F296" s="14"/>
      <c r="G296" s="14" t="s">
        <v>51</v>
      </c>
      <c r="H296" s="152" t="s">
        <v>618</v>
      </c>
      <c r="I296" s="153"/>
      <c r="J296" s="154"/>
    </row>
    <row r="297" spans="1:10" ht="17.100000000000001" customHeight="1" thickBot="1" x14ac:dyDescent="0.3">
      <c r="A297" s="14" t="s">
        <v>55</v>
      </c>
      <c r="B297" s="14" t="s">
        <v>53</v>
      </c>
      <c r="C297" s="152" t="s">
        <v>637</v>
      </c>
      <c r="D297" s="153"/>
      <c r="E297" s="154"/>
      <c r="F297" s="14" t="s">
        <v>55</v>
      </c>
      <c r="G297" s="14" t="s">
        <v>53</v>
      </c>
      <c r="H297" s="152" t="s">
        <v>620</v>
      </c>
      <c r="I297" s="153"/>
      <c r="J297" s="154"/>
    </row>
    <row r="298" spans="1:10" ht="17.100000000000001" customHeight="1" thickBot="1" x14ac:dyDescent="0.3">
      <c r="A298" s="12" t="s">
        <v>50</v>
      </c>
      <c r="B298" s="14" t="s">
        <v>54</v>
      </c>
      <c r="C298" s="152" t="s">
        <v>638</v>
      </c>
      <c r="D298" s="153"/>
      <c r="E298" s="154"/>
      <c r="F298" s="14"/>
      <c r="G298" s="14" t="s">
        <v>54</v>
      </c>
      <c r="H298" s="152" t="s">
        <v>622</v>
      </c>
      <c r="I298" s="153"/>
      <c r="J298" s="154"/>
    </row>
    <row r="299" spans="1:10" ht="17.100000000000001" customHeight="1" x14ac:dyDescent="0.25">
      <c r="A299" s="12" t="s">
        <v>50</v>
      </c>
      <c r="E299" s="17" t="s">
        <v>56</v>
      </c>
      <c r="F299" s="17"/>
      <c r="G299" s="17" t="s">
        <v>57</v>
      </c>
      <c r="H299" s="17"/>
      <c r="I299" s="17" t="s">
        <v>58</v>
      </c>
      <c r="J299" s="17"/>
    </row>
    <row r="300" spans="1:10" ht="17.100000000000001" customHeight="1" thickBot="1" x14ac:dyDescent="0.3">
      <c r="A300" s="12" t="s">
        <v>50</v>
      </c>
      <c r="E300" s="18" t="s">
        <v>48</v>
      </c>
      <c r="F300" s="18" t="s">
        <v>59</v>
      </c>
      <c r="G300" s="18" t="s">
        <v>48</v>
      </c>
      <c r="H300" s="18" t="s">
        <v>59</v>
      </c>
      <c r="I300" s="18" t="s">
        <v>48</v>
      </c>
      <c r="J300" s="18" t="s">
        <v>59</v>
      </c>
    </row>
    <row r="301" spans="1:10" ht="17.100000000000001" customHeight="1" x14ac:dyDescent="0.25">
      <c r="A301" s="19" t="s">
        <v>60</v>
      </c>
      <c r="C301" s="20" t="s">
        <v>784</v>
      </c>
      <c r="E301" s="21">
        <v>21</v>
      </c>
      <c r="F301" s="22">
        <v>18</v>
      </c>
      <c r="G301" s="21">
        <v>21</v>
      </c>
      <c r="H301" s="22">
        <v>16</v>
      </c>
      <c r="I301" s="21">
        <v>2</v>
      </c>
      <c r="J301" s="22">
        <v>0</v>
      </c>
    </row>
    <row r="302" spans="1:10" ht="17.100000000000001" customHeight="1" x14ac:dyDescent="0.25">
      <c r="A302" s="19" t="s">
        <v>61</v>
      </c>
      <c r="C302" s="20" t="s">
        <v>785</v>
      </c>
      <c r="E302" s="23">
        <v>21</v>
      </c>
      <c r="F302" s="24">
        <v>17</v>
      </c>
      <c r="G302" s="23">
        <v>10</v>
      </c>
      <c r="H302" s="24">
        <v>21</v>
      </c>
      <c r="I302" s="23">
        <v>1</v>
      </c>
      <c r="J302" s="24">
        <v>1</v>
      </c>
    </row>
    <row r="303" spans="1:10" ht="17.100000000000001" customHeight="1" x14ac:dyDescent="0.25">
      <c r="A303" s="19" t="s">
        <v>62</v>
      </c>
      <c r="C303" s="20" t="s">
        <v>786</v>
      </c>
      <c r="E303" s="23">
        <v>21</v>
      </c>
      <c r="F303" s="24">
        <v>17</v>
      </c>
      <c r="G303" s="23">
        <v>21</v>
      </c>
      <c r="H303" s="24">
        <v>18</v>
      </c>
      <c r="I303" s="23">
        <v>2</v>
      </c>
      <c r="J303" s="24">
        <v>0</v>
      </c>
    </row>
    <row r="304" spans="1:10" ht="17.100000000000001" customHeight="1" x14ac:dyDescent="0.25">
      <c r="A304" s="19" t="s">
        <v>63</v>
      </c>
      <c r="C304" s="20" t="s">
        <v>787</v>
      </c>
      <c r="E304" s="23">
        <v>16</v>
      </c>
      <c r="F304" s="24">
        <v>21</v>
      </c>
      <c r="G304" s="23">
        <v>18</v>
      </c>
      <c r="H304" s="24">
        <v>21</v>
      </c>
      <c r="I304" s="23">
        <v>0</v>
      </c>
      <c r="J304" s="24">
        <v>2</v>
      </c>
    </row>
    <row r="305" spans="1:10" ht="17.100000000000001" customHeight="1" x14ac:dyDescent="0.25">
      <c r="A305" s="19" t="s">
        <v>64</v>
      </c>
      <c r="C305" s="20" t="s">
        <v>788</v>
      </c>
      <c r="E305" s="23">
        <v>21</v>
      </c>
      <c r="F305" s="24">
        <v>17</v>
      </c>
      <c r="G305" s="23">
        <v>16</v>
      </c>
      <c r="H305" s="24">
        <v>21</v>
      </c>
      <c r="I305" s="23">
        <v>1</v>
      </c>
      <c r="J305" s="24">
        <v>1</v>
      </c>
    </row>
    <row r="306" spans="1:10" ht="17.100000000000001" customHeight="1" x14ac:dyDescent="0.25">
      <c r="A306" s="19" t="s">
        <v>65</v>
      </c>
      <c r="C306" s="20" t="s">
        <v>789</v>
      </c>
      <c r="E306" s="23">
        <v>21</v>
      </c>
      <c r="F306" s="24">
        <v>6</v>
      </c>
      <c r="G306" s="23">
        <v>21</v>
      </c>
      <c r="H306" s="24">
        <v>16</v>
      </c>
      <c r="I306" s="23">
        <v>2</v>
      </c>
      <c r="J306" s="24">
        <v>0</v>
      </c>
    </row>
    <row r="307" spans="1:10" ht="17.100000000000001" customHeight="1" x14ac:dyDescent="0.25">
      <c r="A307" s="19" t="s">
        <v>66</v>
      </c>
      <c r="C307" s="20" t="s">
        <v>790</v>
      </c>
      <c r="E307" s="23">
        <v>21</v>
      </c>
      <c r="F307" s="24">
        <v>19</v>
      </c>
      <c r="G307" s="23">
        <v>12</v>
      </c>
      <c r="H307" s="24">
        <v>21</v>
      </c>
      <c r="I307" s="23">
        <v>1</v>
      </c>
      <c r="J307" s="24">
        <v>1</v>
      </c>
    </row>
    <row r="308" spans="1:10" ht="17.100000000000001" customHeight="1" x14ac:dyDescent="0.25">
      <c r="A308" s="19" t="s">
        <v>67</v>
      </c>
      <c r="B308" s="25"/>
      <c r="C308" s="20" t="s">
        <v>791</v>
      </c>
      <c r="E308" s="23">
        <v>21</v>
      </c>
      <c r="F308" s="24">
        <v>11</v>
      </c>
      <c r="G308" s="23">
        <v>21</v>
      </c>
      <c r="H308" s="24">
        <v>11</v>
      </c>
      <c r="I308" s="23">
        <v>2</v>
      </c>
      <c r="J308" s="24">
        <v>0</v>
      </c>
    </row>
    <row r="309" spans="1:10" ht="17.100000000000001" customHeight="1" thickBot="1" x14ac:dyDescent="0.3">
      <c r="A309" s="19" t="s">
        <v>68</v>
      </c>
      <c r="B309" s="25"/>
      <c r="C309" s="20" t="s">
        <v>792</v>
      </c>
      <c r="E309" s="26">
        <v>21</v>
      </c>
      <c r="F309" s="27">
        <v>18</v>
      </c>
      <c r="G309" s="28">
        <v>21</v>
      </c>
      <c r="H309" s="29">
        <v>12</v>
      </c>
      <c r="I309" s="28">
        <v>2</v>
      </c>
      <c r="J309" s="29">
        <v>0</v>
      </c>
    </row>
    <row r="310" spans="1:10" ht="17.100000000000001" customHeight="1" thickBot="1" x14ac:dyDescent="0.3">
      <c r="A310" s="19" t="s">
        <v>69</v>
      </c>
      <c r="C310" s="152" t="s">
        <v>27</v>
      </c>
      <c r="D310" s="155"/>
      <c r="E310" s="155"/>
      <c r="F310" s="156"/>
      <c r="G310" s="12"/>
      <c r="H310" s="14"/>
      <c r="I310" s="30">
        <v>13</v>
      </c>
      <c r="J310" s="30">
        <v>5</v>
      </c>
    </row>
    <row r="311" spans="1:10" ht="17.100000000000001" customHeight="1" thickBot="1" x14ac:dyDescent="0.3">
      <c r="A311" s="19"/>
    </row>
    <row r="312" spans="1:10" ht="17.100000000000001" customHeight="1" thickBot="1" x14ac:dyDescent="0.3">
      <c r="A312" s="10" t="s">
        <v>47</v>
      </c>
      <c r="B312" s="11">
        <v>2</v>
      </c>
      <c r="C312" s="12"/>
      <c r="D312" s="13"/>
      <c r="E312" s="13"/>
      <c r="F312" s="10"/>
      <c r="G312" s="157">
        <v>45012</v>
      </c>
      <c r="H312" s="155"/>
      <c r="I312" s="155"/>
      <c r="J312" s="156"/>
    </row>
    <row r="313" spans="1:10" ht="17.100000000000001" customHeight="1" thickBot="1" x14ac:dyDescent="0.3">
      <c r="A313" s="14" t="s">
        <v>48</v>
      </c>
      <c r="B313" s="152" t="s">
        <v>27</v>
      </c>
      <c r="C313" s="155"/>
      <c r="D313" s="155"/>
      <c r="E313" s="156"/>
      <c r="F313" s="14" t="s">
        <v>59</v>
      </c>
      <c r="G313" s="152" t="s">
        <v>25</v>
      </c>
      <c r="H313" s="155"/>
      <c r="I313" s="155"/>
      <c r="J313" s="156"/>
    </row>
    <row r="314" spans="1:10" ht="17.100000000000001" customHeight="1" thickBot="1" x14ac:dyDescent="0.3">
      <c r="A314" s="15"/>
      <c r="B314" s="16" t="s">
        <v>49</v>
      </c>
      <c r="C314" s="12"/>
      <c r="D314" s="12"/>
      <c r="E314" s="12"/>
      <c r="F314" s="15"/>
      <c r="G314" s="16" t="s">
        <v>49</v>
      </c>
      <c r="H314" s="12"/>
      <c r="I314" s="12"/>
      <c r="J314" s="12"/>
    </row>
    <row r="315" spans="1:10" ht="17.100000000000001" customHeight="1" thickBot="1" x14ac:dyDescent="0.3">
      <c r="A315" s="12" t="s">
        <v>50</v>
      </c>
      <c r="B315" s="14" t="s">
        <v>51</v>
      </c>
      <c r="C315" s="152" t="s">
        <v>716</v>
      </c>
      <c r="D315" s="153"/>
      <c r="E315" s="154"/>
      <c r="F315" s="14"/>
      <c r="G315" s="14" t="s">
        <v>51</v>
      </c>
      <c r="H315" s="152" t="s">
        <v>730</v>
      </c>
      <c r="I315" s="153"/>
      <c r="J315" s="154"/>
    </row>
    <row r="316" spans="1:10" ht="17.100000000000001" customHeight="1" thickBot="1" x14ac:dyDescent="0.3">
      <c r="A316" s="14" t="s">
        <v>52</v>
      </c>
      <c r="B316" s="14" t="s">
        <v>53</v>
      </c>
      <c r="C316" s="152" t="s">
        <v>634</v>
      </c>
      <c r="D316" s="153"/>
      <c r="E316" s="154"/>
      <c r="F316" s="14" t="s">
        <v>52</v>
      </c>
      <c r="G316" s="14" t="s">
        <v>53</v>
      </c>
      <c r="H316" s="152" t="s">
        <v>731</v>
      </c>
      <c r="I316" s="153"/>
      <c r="J316" s="154"/>
    </row>
    <row r="317" spans="1:10" ht="17.100000000000001" customHeight="1" thickBot="1" x14ac:dyDescent="0.3">
      <c r="A317" s="12" t="s">
        <v>50</v>
      </c>
      <c r="B317" s="14" t="s">
        <v>54</v>
      </c>
      <c r="C317" s="152" t="s">
        <v>635</v>
      </c>
      <c r="D317" s="153"/>
      <c r="E317" s="154"/>
      <c r="F317" s="14"/>
      <c r="G317" s="14" t="s">
        <v>54</v>
      </c>
      <c r="H317" s="152" t="s">
        <v>649</v>
      </c>
      <c r="I317" s="153"/>
      <c r="J317" s="154"/>
    </row>
    <row r="318" spans="1:10" ht="17.100000000000001" customHeight="1" thickBot="1" x14ac:dyDescent="0.3">
      <c r="A318" s="12" t="s">
        <v>50</v>
      </c>
      <c r="B318" s="14" t="s">
        <v>51</v>
      </c>
      <c r="C318" s="152" t="s">
        <v>636</v>
      </c>
      <c r="D318" s="153"/>
      <c r="E318" s="154"/>
      <c r="F318" s="14"/>
      <c r="G318" s="14" t="s">
        <v>51</v>
      </c>
      <c r="H318" s="152" t="s">
        <v>651</v>
      </c>
      <c r="I318" s="153"/>
      <c r="J318" s="154"/>
    </row>
    <row r="319" spans="1:10" ht="17.100000000000001" customHeight="1" thickBot="1" x14ac:dyDescent="0.3">
      <c r="A319" s="14" t="s">
        <v>55</v>
      </c>
      <c r="B319" s="14" t="s">
        <v>53</v>
      </c>
      <c r="C319" s="152" t="s">
        <v>637</v>
      </c>
      <c r="D319" s="153"/>
      <c r="E319" s="154"/>
      <c r="F319" s="14" t="s">
        <v>55</v>
      </c>
      <c r="G319" s="14" t="s">
        <v>53</v>
      </c>
      <c r="H319" s="152" t="s">
        <v>652</v>
      </c>
      <c r="I319" s="153"/>
      <c r="J319" s="154"/>
    </row>
    <row r="320" spans="1:10" ht="17.100000000000001" customHeight="1" thickBot="1" x14ac:dyDescent="0.3">
      <c r="A320" s="12" t="s">
        <v>50</v>
      </c>
      <c r="B320" s="14" t="s">
        <v>54</v>
      </c>
      <c r="C320" s="152" t="s">
        <v>638</v>
      </c>
      <c r="D320" s="153"/>
      <c r="E320" s="154"/>
      <c r="F320" s="14"/>
      <c r="G320" s="14" t="s">
        <v>54</v>
      </c>
      <c r="H320" s="152" t="s">
        <v>732</v>
      </c>
      <c r="I320" s="153"/>
      <c r="J320" s="154"/>
    </row>
    <row r="321" spans="1:10" ht="17.100000000000001" customHeight="1" x14ac:dyDescent="0.25">
      <c r="A321" s="12" t="s">
        <v>50</v>
      </c>
      <c r="E321" s="17" t="s">
        <v>56</v>
      </c>
      <c r="F321" s="17"/>
      <c r="G321" s="17" t="s">
        <v>57</v>
      </c>
      <c r="H321" s="17"/>
      <c r="I321" s="17" t="s">
        <v>58</v>
      </c>
      <c r="J321" s="17"/>
    </row>
    <row r="322" spans="1:10" ht="17.100000000000001" customHeight="1" thickBot="1" x14ac:dyDescent="0.3">
      <c r="A322" s="12" t="s">
        <v>50</v>
      </c>
      <c r="E322" s="18" t="s">
        <v>48</v>
      </c>
      <c r="F322" s="18" t="s">
        <v>59</v>
      </c>
      <c r="G322" s="18" t="s">
        <v>48</v>
      </c>
      <c r="H322" s="18" t="s">
        <v>59</v>
      </c>
      <c r="I322" s="18" t="s">
        <v>48</v>
      </c>
      <c r="J322" s="18" t="s">
        <v>59</v>
      </c>
    </row>
    <row r="323" spans="1:10" ht="17.100000000000001" customHeight="1" x14ac:dyDescent="0.25">
      <c r="A323" s="19" t="s">
        <v>60</v>
      </c>
      <c r="C323" s="20" t="s">
        <v>793</v>
      </c>
      <c r="E323" s="21">
        <v>21</v>
      </c>
      <c r="F323" s="22">
        <v>18</v>
      </c>
      <c r="G323" s="21">
        <v>21</v>
      </c>
      <c r="H323" s="22">
        <v>19</v>
      </c>
      <c r="I323" s="21">
        <v>2</v>
      </c>
      <c r="J323" s="22">
        <v>0</v>
      </c>
    </row>
    <row r="324" spans="1:10" ht="17.100000000000001" customHeight="1" x14ac:dyDescent="0.25">
      <c r="A324" s="19" t="s">
        <v>61</v>
      </c>
      <c r="C324" s="20" t="s">
        <v>794</v>
      </c>
      <c r="E324" s="23">
        <v>13</v>
      </c>
      <c r="F324" s="24">
        <v>21</v>
      </c>
      <c r="G324" s="23">
        <v>11</v>
      </c>
      <c r="H324" s="24">
        <v>21</v>
      </c>
      <c r="I324" s="23">
        <v>0</v>
      </c>
      <c r="J324" s="24">
        <v>2</v>
      </c>
    </row>
    <row r="325" spans="1:10" ht="17.100000000000001" customHeight="1" x14ac:dyDescent="0.25">
      <c r="A325" s="19" t="s">
        <v>62</v>
      </c>
      <c r="C325" s="20" t="s">
        <v>795</v>
      </c>
      <c r="E325" s="23">
        <v>17</v>
      </c>
      <c r="F325" s="24">
        <v>21</v>
      </c>
      <c r="G325" s="23">
        <v>18</v>
      </c>
      <c r="H325" s="24">
        <v>21</v>
      </c>
      <c r="I325" s="23">
        <v>0</v>
      </c>
      <c r="J325" s="24">
        <v>2</v>
      </c>
    </row>
    <row r="326" spans="1:10" ht="17.100000000000001" customHeight="1" x14ac:dyDescent="0.25">
      <c r="A326" s="19" t="s">
        <v>63</v>
      </c>
      <c r="C326" s="20" t="s">
        <v>796</v>
      </c>
      <c r="E326" s="23">
        <v>8</v>
      </c>
      <c r="F326" s="24">
        <v>21</v>
      </c>
      <c r="G326" s="23">
        <v>15</v>
      </c>
      <c r="H326" s="24">
        <v>21</v>
      </c>
      <c r="I326" s="23">
        <v>0</v>
      </c>
      <c r="J326" s="24">
        <v>2</v>
      </c>
    </row>
    <row r="327" spans="1:10" ht="17.100000000000001" customHeight="1" x14ac:dyDescent="0.25">
      <c r="A327" s="19" t="s">
        <v>64</v>
      </c>
      <c r="C327" s="20" t="s">
        <v>797</v>
      </c>
      <c r="E327" s="23">
        <v>21</v>
      </c>
      <c r="F327" s="24">
        <v>14</v>
      </c>
      <c r="G327" s="23">
        <v>21</v>
      </c>
      <c r="H327" s="24">
        <v>14</v>
      </c>
      <c r="I327" s="23">
        <v>2</v>
      </c>
      <c r="J327" s="24">
        <v>0</v>
      </c>
    </row>
    <row r="328" spans="1:10" ht="17.100000000000001" customHeight="1" x14ac:dyDescent="0.25">
      <c r="A328" s="19" t="s">
        <v>65</v>
      </c>
      <c r="C328" s="20" t="s">
        <v>798</v>
      </c>
      <c r="E328" s="23">
        <v>17</v>
      </c>
      <c r="F328" s="24">
        <v>21</v>
      </c>
      <c r="G328" s="23">
        <v>16</v>
      </c>
      <c r="H328" s="24">
        <v>21</v>
      </c>
      <c r="I328" s="23">
        <v>0</v>
      </c>
      <c r="J328" s="24">
        <v>2</v>
      </c>
    </row>
    <row r="329" spans="1:10" ht="17.100000000000001" customHeight="1" x14ac:dyDescent="0.25">
      <c r="A329" s="19" t="s">
        <v>66</v>
      </c>
      <c r="C329" s="20" t="s">
        <v>799</v>
      </c>
      <c r="E329" s="23">
        <v>11</v>
      </c>
      <c r="F329" s="24">
        <v>21</v>
      </c>
      <c r="G329" s="23">
        <v>17</v>
      </c>
      <c r="H329" s="24">
        <v>21</v>
      </c>
      <c r="I329" s="23">
        <v>0</v>
      </c>
      <c r="J329" s="24">
        <v>2</v>
      </c>
    </row>
    <row r="330" spans="1:10" ht="17.100000000000001" customHeight="1" x14ac:dyDescent="0.25">
      <c r="A330" s="19" t="s">
        <v>67</v>
      </c>
      <c r="B330" s="25"/>
      <c r="C330" s="20" t="s">
        <v>800</v>
      </c>
      <c r="E330" s="23">
        <v>19</v>
      </c>
      <c r="F330" s="24">
        <v>21</v>
      </c>
      <c r="G330" s="23">
        <v>21</v>
      </c>
      <c r="H330" s="24">
        <v>19</v>
      </c>
      <c r="I330" s="23">
        <v>1</v>
      </c>
      <c r="J330" s="24">
        <v>1</v>
      </c>
    </row>
    <row r="331" spans="1:10" ht="17.100000000000001" customHeight="1" thickBot="1" x14ac:dyDescent="0.3">
      <c r="A331" s="19" t="s">
        <v>68</v>
      </c>
      <c r="B331" s="25"/>
      <c r="C331" s="20" t="s">
        <v>801</v>
      </c>
      <c r="E331" s="26">
        <v>21</v>
      </c>
      <c r="F331" s="27">
        <v>14</v>
      </c>
      <c r="G331" s="28">
        <v>17</v>
      </c>
      <c r="H331" s="29">
        <v>21</v>
      </c>
      <c r="I331" s="28">
        <v>1</v>
      </c>
      <c r="J331" s="29">
        <v>1</v>
      </c>
    </row>
    <row r="332" spans="1:10" ht="17.100000000000001" customHeight="1" thickBot="1" x14ac:dyDescent="0.3">
      <c r="A332" s="19" t="s">
        <v>69</v>
      </c>
      <c r="C332" s="152" t="s">
        <v>25</v>
      </c>
      <c r="D332" s="155"/>
      <c r="E332" s="155"/>
      <c r="F332" s="156"/>
      <c r="G332" s="12"/>
      <c r="H332" s="14"/>
      <c r="I332" s="30">
        <v>6</v>
      </c>
      <c r="J332" s="30">
        <v>12</v>
      </c>
    </row>
    <row r="333" spans="1:10" ht="17.100000000000001" customHeight="1" thickBot="1" x14ac:dyDescent="0.3">
      <c r="A333" s="19"/>
    </row>
    <row r="334" spans="1:10" ht="17.100000000000001" customHeight="1" thickBot="1" x14ac:dyDescent="0.3">
      <c r="A334" s="10" t="s">
        <v>47</v>
      </c>
      <c r="B334" s="11">
        <v>2</v>
      </c>
      <c r="C334" s="12"/>
      <c r="D334" s="13"/>
      <c r="E334" s="13"/>
      <c r="F334" s="10"/>
      <c r="G334" s="157">
        <v>44977</v>
      </c>
      <c r="H334" s="155"/>
      <c r="I334" s="155"/>
      <c r="J334" s="156"/>
    </row>
    <row r="335" spans="1:10" ht="17.100000000000001" customHeight="1" thickBot="1" x14ac:dyDescent="0.3">
      <c r="A335" s="14" t="s">
        <v>48</v>
      </c>
      <c r="B335" s="152" t="s">
        <v>27</v>
      </c>
      <c r="C335" s="155"/>
      <c r="D335" s="155"/>
      <c r="E335" s="156"/>
      <c r="F335" s="14" t="s">
        <v>59</v>
      </c>
      <c r="G335" s="152" t="s">
        <v>30</v>
      </c>
      <c r="H335" s="155"/>
      <c r="I335" s="155"/>
      <c r="J335" s="156"/>
    </row>
    <row r="336" spans="1:10" ht="17.100000000000001" customHeight="1" thickBot="1" x14ac:dyDescent="0.3">
      <c r="A336" s="15"/>
      <c r="B336" s="16" t="s">
        <v>49</v>
      </c>
      <c r="C336" s="12"/>
      <c r="D336" s="12"/>
      <c r="E336" s="12"/>
      <c r="F336" s="15"/>
      <c r="G336" s="16" t="s">
        <v>49</v>
      </c>
      <c r="H336" s="12"/>
      <c r="I336" s="12"/>
      <c r="J336" s="12"/>
    </row>
    <row r="337" spans="1:10" ht="17.100000000000001" customHeight="1" thickBot="1" x14ac:dyDescent="0.3">
      <c r="A337" s="12" t="s">
        <v>50</v>
      </c>
      <c r="B337" s="14" t="s">
        <v>51</v>
      </c>
      <c r="C337" s="152" t="s">
        <v>772</v>
      </c>
      <c r="D337" s="153"/>
      <c r="E337" s="154"/>
      <c r="F337" s="14"/>
      <c r="G337" s="14" t="s">
        <v>51</v>
      </c>
      <c r="H337" s="152" t="s">
        <v>802</v>
      </c>
      <c r="I337" s="153"/>
      <c r="J337" s="154"/>
    </row>
    <row r="338" spans="1:10" ht="17.100000000000001" customHeight="1" thickBot="1" x14ac:dyDescent="0.3">
      <c r="A338" s="14" t="s">
        <v>52</v>
      </c>
      <c r="B338" s="14" t="s">
        <v>53</v>
      </c>
      <c r="C338" s="152" t="s">
        <v>634</v>
      </c>
      <c r="D338" s="153"/>
      <c r="E338" s="154"/>
      <c r="F338" s="14" t="s">
        <v>52</v>
      </c>
      <c r="G338" s="14" t="s">
        <v>53</v>
      </c>
      <c r="H338" s="152" t="s">
        <v>664</v>
      </c>
      <c r="I338" s="153"/>
      <c r="J338" s="154"/>
    </row>
    <row r="339" spans="1:10" ht="17.100000000000001" customHeight="1" thickBot="1" x14ac:dyDescent="0.3">
      <c r="A339" s="12" t="s">
        <v>50</v>
      </c>
      <c r="B339" s="14" t="s">
        <v>54</v>
      </c>
      <c r="C339" s="152" t="s">
        <v>635</v>
      </c>
      <c r="D339" s="153"/>
      <c r="E339" s="154"/>
      <c r="F339" s="14"/>
      <c r="G339" s="14" t="s">
        <v>54</v>
      </c>
      <c r="H339" s="152" t="s">
        <v>803</v>
      </c>
      <c r="I339" s="153"/>
      <c r="J339" s="154"/>
    </row>
    <row r="340" spans="1:10" ht="17.100000000000001" customHeight="1" thickBot="1" x14ac:dyDescent="0.3">
      <c r="A340" s="12" t="s">
        <v>50</v>
      </c>
      <c r="B340" s="14" t="s">
        <v>51</v>
      </c>
      <c r="C340" s="152" t="s">
        <v>637</v>
      </c>
      <c r="D340" s="153"/>
      <c r="E340" s="154"/>
      <c r="F340" s="14"/>
      <c r="G340" s="14" t="s">
        <v>51</v>
      </c>
      <c r="H340" s="152" t="s">
        <v>666</v>
      </c>
      <c r="I340" s="153"/>
      <c r="J340" s="154"/>
    </row>
    <row r="341" spans="1:10" ht="17.100000000000001" customHeight="1" thickBot="1" x14ac:dyDescent="0.3">
      <c r="A341" s="14" t="s">
        <v>55</v>
      </c>
      <c r="B341" s="14" t="s">
        <v>53</v>
      </c>
      <c r="C341" s="152" t="s">
        <v>804</v>
      </c>
      <c r="D341" s="153"/>
      <c r="E341" s="154"/>
      <c r="F341" s="14" t="s">
        <v>55</v>
      </c>
      <c r="G341" s="14" t="s">
        <v>53</v>
      </c>
      <c r="H341" s="152" t="s">
        <v>667</v>
      </c>
      <c r="I341" s="153"/>
      <c r="J341" s="154"/>
    </row>
    <row r="342" spans="1:10" ht="17.100000000000001" customHeight="1" thickBot="1" x14ac:dyDescent="0.3">
      <c r="A342" s="12" t="s">
        <v>50</v>
      </c>
      <c r="B342" s="14" t="s">
        <v>54</v>
      </c>
      <c r="C342" s="152" t="s">
        <v>638</v>
      </c>
      <c r="D342" s="153"/>
      <c r="E342" s="154"/>
      <c r="F342" s="14"/>
      <c r="G342" s="14" t="s">
        <v>54</v>
      </c>
      <c r="H342" s="152" t="s">
        <v>668</v>
      </c>
      <c r="I342" s="153"/>
      <c r="J342" s="154"/>
    </row>
    <row r="343" spans="1:10" ht="17.100000000000001" customHeight="1" x14ac:dyDescent="0.25">
      <c r="A343" s="12" t="s">
        <v>50</v>
      </c>
      <c r="E343" s="17" t="s">
        <v>56</v>
      </c>
      <c r="F343" s="17"/>
      <c r="G343" s="17" t="s">
        <v>57</v>
      </c>
      <c r="H343" s="17"/>
      <c r="I343" s="17" t="s">
        <v>58</v>
      </c>
      <c r="J343" s="17"/>
    </row>
    <row r="344" spans="1:10" ht="17.100000000000001" customHeight="1" thickBot="1" x14ac:dyDescent="0.3">
      <c r="A344" s="12" t="s">
        <v>50</v>
      </c>
      <c r="E344" s="18" t="s">
        <v>48</v>
      </c>
      <c r="F344" s="18" t="s">
        <v>59</v>
      </c>
      <c r="G344" s="18" t="s">
        <v>48</v>
      </c>
      <c r="H344" s="18" t="s">
        <v>59</v>
      </c>
      <c r="I344" s="18" t="s">
        <v>48</v>
      </c>
      <c r="J344" s="18" t="s">
        <v>59</v>
      </c>
    </row>
    <row r="345" spans="1:10" ht="17.100000000000001" customHeight="1" x14ac:dyDescent="0.25">
      <c r="A345" s="19" t="s">
        <v>60</v>
      </c>
      <c r="C345" s="20" t="s">
        <v>805</v>
      </c>
      <c r="E345" s="21">
        <v>21</v>
      </c>
      <c r="F345" s="22">
        <v>8</v>
      </c>
      <c r="G345" s="21">
        <v>21</v>
      </c>
      <c r="H345" s="22">
        <v>5</v>
      </c>
      <c r="I345" s="21">
        <v>2</v>
      </c>
      <c r="J345" s="22">
        <v>0</v>
      </c>
    </row>
    <row r="346" spans="1:10" ht="17.100000000000001" customHeight="1" x14ac:dyDescent="0.25">
      <c r="A346" s="19" t="s">
        <v>61</v>
      </c>
      <c r="C346" s="20" t="s">
        <v>806</v>
      </c>
      <c r="E346" s="23">
        <v>15</v>
      </c>
      <c r="F346" s="24">
        <v>21</v>
      </c>
      <c r="G346" s="23">
        <v>22</v>
      </c>
      <c r="H346" s="24">
        <v>20</v>
      </c>
      <c r="I346" s="23">
        <v>1</v>
      </c>
      <c r="J346" s="24">
        <v>1</v>
      </c>
    </row>
    <row r="347" spans="1:10" ht="17.100000000000001" customHeight="1" x14ac:dyDescent="0.25">
      <c r="A347" s="19" t="s">
        <v>62</v>
      </c>
      <c r="C347" s="20" t="s">
        <v>807</v>
      </c>
      <c r="E347" s="23">
        <v>21</v>
      </c>
      <c r="F347" s="24">
        <v>19</v>
      </c>
      <c r="G347" s="23">
        <v>21</v>
      </c>
      <c r="H347" s="24">
        <v>14</v>
      </c>
      <c r="I347" s="23">
        <v>2</v>
      </c>
      <c r="J347" s="24">
        <v>0</v>
      </c>
    </row>
    <row r="348" spans="1:10" ht="17.100000000000001" customHeight="1" x14ac:dyDescent="0.25">
      <c r="A348" s="19" t="s">
        <v>63</v>
      </c>
      <c r="C348" s="20" t="s">
        <v>808</v>
      </c>
      <c r="E348" s="23">
        <v>13</v>
      </c>
      <c r="F348" s="24">
        <v>21</v>
      </c>
      <c r="G348" s="23">
        <v>13</v>
      </c>
      <c r="H348" s="24">
        <v>21</v>
      </c>
      <c r="I348" s="23">
        <v>0</v>
      </c>
      <c r="J348" s="24">
        <v>2</v>
      </c>
    </row>
    <row r="349" spans="1:10" ht="17.100000000000001" customHeight="1" x14ac:dyDescent="0.25">
      <c r="A349" s="19" t="s">
        <v>64</v>
      </c>
      <c r="C349" s="20" t="s">
        <v>809</v>
      </c>
      <c r="E349" s="23">
        <v>21</v>
      </c>
      <c r="F349" s="24">
        <v>12</v>
      </c>
      <c r="G349" s="23">
        <v>21</v>
      </c>
      <c r="H349" s="24">
        <v>16</v>
      </c>
      <c r="I349" s="23">
        <v>2</v>
      </c>
      <c r="J349" s="24">
        <v>0</v>
      </c>
    </row>
    <row r="350" spans="1:10" ht="17.100000000000001" customHeight="1" x14ac:dyDescent="0.25">
      <c r="A350" s="19" t="s">
        <v>65</v>
      </c>
      <c r="C350" s="20" t="s">
        <v>810</v>
      </c>
      <c r="E350" s="23">
        <v>21</v>
      </c>
      <c r="F350" s="24">
        <v>16</v>
      </c>
      <c r="G350" s="23">
        <v>21</v>
      </c>
      <c r="H350" s="24">
        <v>11</v>
      </c>
      <c r="I350" s="23">
        <v>2</v>
      </c>
      <c r="J350" s="24">
        <v>0</v>
      </c>
    </row>
    <row r="351" spans="1:10" ht="17.100000000000001" customHeight="1" x14ac:dyDescent="0.25">
      <c r="A351" s="19" t="s">
        <v>66</v>
      </c>
      <c r="C351" s="20" t="s">
        <v>811</v>
      </c>
      <c r="E351" s="23">
        <v>21</v>
      </c>
      <c r="F351" s="24">
        <v>15</v>
      </c>
      <c r="G351" s="23">
        <v>21</v>
      </c>
      <c r="H351" s="24">
        <v>16</v>
      </c>
      <c r="I351" s="23">
        <v>2</v>
      </c>
      <c r="J351" s="24">
        <v>0</v>
      </c>
    </row>
    <row r="352" spans="1:10" ht="17.100000000000001" customHeight="1" x14ac:dyDescent="0.25">
      <c r="A352" s="19" t="s">
        <v>67</v>
      </c>
      <c r="B352" s="25"/>
      <c r="C352" s="20" t="s">
        <v>812</v>
      </c>
      <c r="E352" s="23">
        <v>21</v>
      </c>
      <c r="F352" s="24">
        <v>9</v>
      </c>
      <c r="G352" s="23">
        <v>21</v>
      </c>
      <c r="H352" s="24">
        <v>18</v>
      </c>
      <c r="I352" s="23">
        <v>2</v>
      </c>
      <c r="J352" s="24">
        <v>0</v>
      </c>
    </row>
    <row r="353" spans="1:10" ht="17.100000000000001" customHeight="1" thickBot="1" x14ac:dyDescent="0.3">
      <c r="A353" s="19" t="s">
        <v>68</v>
      </c>
      <c r="B353" s="25"/>
      <c r="C353" s="20" t="s">
        <v>813</v>
      </c>
      <c r="E353" s="26" t="s">
        <v>54</v>
      </c>
      <c r="F353" s="27" t="s">
        <v>54</v>
      </c>
      <c r="G353" s="28" t="s">
        <v>54</v>
      </c>
      <c r="H353" s="29" t="s">
        <v>54</v>
      </c>
      <c r="I353" s="28">
        <v>2</v>
      </c>
      <c r="J353" s="29">
        <v>0</v>
      </c>
    </row>
    <row r="354" spans="1:10" ht="17.100000000000001" customHeight="1" thickBot="1" x14ac:dyDescent="0.3">
      <c r="A354" s="19" t="s">
        <v>69</v>
      </c>
      <c r="C354" s="152" t="s">
        <v>27</v>
      </c>
      <c r="D354" s="155"/>
      <c r="E354" s="155"/>
      <c r="F354" s="156"/>
      <c r="G354" s="12"/>
      <c r="H354" s="14"/>
      <c r="I354" s="30">
        <v>15</v>
      </c>
      <c r="J354" s="30">
        <v>3</v>
      </c>
    </row>
    <row r="355" spans="1:10" ht="17.100000000000001" customHeight="1" thickBot="1" x14ac:dyDescent="0.3">
      <c r="A355" s="19"/>
    </row>
    <row r="356" spans="1:10" ht="17.100000000000001" customHeight="1" thickBot="1" x14ac:dyDescent="0.3">
      <c r="A356" s="10" t="s">
        <v>47</v>
      </c>
      <c r="B356" s="11">
        <v>2</v>
      </c>
      <c r="C356" s="12"/>
      <c r="D356" s="13"/>
      <c r="E356" s="13"/>
      <c r="F356" s="10"/>
      <c r="G356" s="157">
        <v>44830</v>
      </c>
      <c r="H356" s="155"/>
      <c r="I356" s="155"/>
      <c r="J356" s="156"/>
    </row>
    <row r="357" spans="1:10" ht="17.100000000000001" customHeight="1" thickBot="1" x14ac:dyDescent="0.3">
      <c r="A357" s="14" t="s">
        <v>48</v>
      </c>
      <c r="B357" s="152" t="s">
        <v>27</v>
      </c>
      <c r="C357" s="155"/>
      <c r="D357" s="155"/>
      <c r="E357" s="156"/>
      <c r="F357" s="14" t="s">
        <v>59</v>
      </c>
      <c r="G357" s="152" t="s">
        <v>26</v>
      </c>
      <c r="H357" s="155"/>
      <c r="I357" s="155"/>
      <c r="J357" s="156"/>
    </row>
    <row r="358" spans="1:10" ht="17.100000000000001" customHeight="1" thickBot="1" x14ac:dyDescent="0.3">
      <c r="A358" s="15"/>
      <c r="B358" s="16" t="s">
        <v>49</v>
      </c>
      <c r="C358" s="12"/>
      <c r="D358" s="12"/>
      <c r="E358" s="12"/>
      <c r="F358" s="15"/>
      <c r="G358" s="16" t="s">
        <v>49</v>
      </c>
      <c r="H358" s="12"/>
      <c r="I358" s="12"/>
      <c r="J358" s="12"/>
    </row>
    <row r="359" spans="1:10" ht="17.100000000000001" customHeight="1" thickBot="1" x14ac:dyDescent="0.3">
      <c r="A359" s="12" t="s">
        <v>50</v>
      </c>
      <c r="B359" s="14" t="s">
        <v>51</v>
      </c>
      <c r="C359" s="152" t="s">
        <v>773</v>
      </c>
      <c r="D359" s="153"/>
      <c r="E359" s="154"/>
      <c r="F359" s="14"/>
      <c r="G359" s="14" t="s">
        <v>51</v>
      </c>
      <c r="H359" s="152" t="s">
        <v>678</v>
      </c>
      <c r="I359" s="153"/>
      <c r="J359" s="154"/>
    </row>
    <row r="360" spans="1:10" ht="17.100000000000001" customHeight="1" thickBot="1" x14ac:dyDescent="0.3">
      <c r="A360" s="14" t="s">
        <v>52</v>
      </c>
      <c r="B360" s="14" t="s">
        <v>53</v>
      </c>
      <c r="C360" s="152" t="s">
        <v>814</v>
      </c>
      <c r="D360" s="153"/>
      <c r="E360" s="154"/>
      <c r="F360" s="14" t="s">
        <v>52</v>
      </c>
      <c r="G360" s="14" t="s">
        <v>53</v>
      </c>
      <c r="H360" s="152" t="s">
        <v>680</v>
      </c>
      <c r="I360" s="153"/>
      <c r="J360" s="154"/>
    </row>
    <row r="361" spans="1:10" ht="17.100000000000001" customHeight="1" thickBot="1" x14ac:dyDescent="0.3">
      <c r="A361" s="12" t="s">
        <v>50</v>
      </c>
      <c r="B361" s="14" t="s">
        <v>54</v>
      </c>
      <c r="C361" s="152" t="s">
        <v>716</v>
      </c>
      <c r="D361" s="153"/>
      <c r="E361" s="154"/>
      <c r="F361" s="14"/>
      <c r="G361" s="14" t="s">
        <v>54</v>
      </c>
      <c r="H361" s="152" t="s">
        <v>815</v>
      </c>
      <c r="I361" s="153"/>
      <c r="J361" s="154"/>
    </row>
    <row r="362" spans="1:10" ht="17.100000000000001" customHeight="1" thickBot="1" x14ac:dyDescent="0.3">
      <c r="A362" s="12" t="s">
        <v>50</v>
      </c>
      <c r="B362" s="14" t="s">
        <v>51</v>
      </c>
      <c r="C362" s="152" t="s">
        <v>804</v>
      </c>
      <c r="D362" s="153"/>
      <c r="E362" s="154"/>
      <c r="F362" s="14"/>
      <c r="G362" s="14" t="s">
        <v>51</v>
      </c>
      <c r="H362" s="152" t="s">
        <v>681</v>
      </c>
      <c r="I362" s="153"/>
      <c r="J362" s="154"/>
    </row>
    <row r="363" spans="1:10" ht="17.100000000000001" customHeight="1" thickBot="1" x14ac:dyDescent="0.3">
      <c r="A363" s="14" t="s">
        <v>55</v>
      </c>
      <c r="B363" s="14" t="s">
        <v>53</v>
      </c>
      <c r="C363" s="152" t="s">
        <v>637</v>
      </c>
      <c r="D363" s="153"/>
      <c r="E363" s="154"/>
      <c r="F363" s="14" t="s">
        <v>55</v>
      </c>
      <c r="G363" s="14" t="s">
        <v>53</v>
      </c>
      <c r="H363" s="152" t="s">
        <v>682</v>
      </c>
      <c r="I363" s="153"/>
      <c r="J363" s="154"/>
    </row>
    <row r="364" spans="1:10" ht="17.100000000000001" customHeight="1" thickBot="1" x14ac:dyDescent="0.3">
      <c r="A364" s="12" t="s">
        <v>50</v>
      </c>
      <c r="B364" s="14" t="s">
        <v>54</v>
      </c>
      <c r="C364" s="152" t="s">
        <v>636</v>
      </c>
      <c r="D364" s="153"/>
      <c r="E364" s="154"/>
      <c r="F364" s="14"/>
      <c r="G364" s="14" t="s">
        <v>54</v>
      </c>
      <c r="H364" s="152" t="s">
        <v>684</v>
      </c>
      <c r="I364" s="153"/>
      <c r="J364" s="154"/>
    </row>
    <row r="365" spans="1:10" ht="17.100000000000001" customHeight="1" x14ac:dyDescent="0.25">
      <c r="A365" s="12" t="s">
        <v>50</v>
      </c>
      <c r="E365" s="17" t="s">
        <v>56</v>
      </c>
      <c r="F365" s="17"/>
      <c r="G365" s="17" t="s">
        <v>57</v>
      </c>
      <c r="H365" s="17"/>
      <c r="I365" s="17" t="s">
        <v>58</v>
      </c>
      <c r="J365" s="17"/>
    </row>
    <row r="366" spans="1:10" ht="17.100000000000001" customHeight="1" thickBot="1" x14ac:dyDescent="0.3">
      <c r="A366" s="12" t="s">
        <v>50</v>
      </c>
      <c r="E366" s="18" t="s">
        <v>48</v>
      </c>
      <c r="F366" s="18" t="s">
        <v>59</v>
      </c>
      <c r="G366" s="18" t="s">
        <v>48</v>
      </c>
      <c r="H366" s="18" t="s">
        <v>59</v>
      </c>
      <c r="I366" s="18" t="s">
        <v>48</v>
      </c>
      <c r="J366" s="18" t="s">
        <v>59</v>
      </c>
    </row>
    <row r="367" spans="1:10" ht="17.100000000000001" customHeight="1" x14ac:dyDescent="0.25">
      <c r="A367" s="19" t="s">
        <v>60</v>
      </c>
      <c r="C367" s="20" t="s">
        <v>816</v>
      </c>
      <c r="E367" s="21">
        <v>21</v>
      </c>
      <c r="F367" s="22">
        <v>16</v>
      </c>
      <c r="G367" s="21">
        <v>14</v>
      </c>
      <c r="H367" s="22">
        <v>21</v>
      </c>
      <c r="I367" s="21">
        <v>1</v>
      </c>
      <c r="J367" s="22">
        <v>1</v>
      </c>
    </row>
    <row r="368" spans="1:10" ht="17.100000000000001" customHeight="1" x14ac:dyDescent="0.25">
      <c r="A368" s="19" t="s">
        <v>61</v>
      </c>
      <c r="C368" s="20" t="s">
        <v>817</v>
      </c>
      <c r="E368" s="23">
        <v>16</v>
      </c>
      <c r="F368" s="24">
        <v>21</v>
      </c>
      <c r="G368" s="23">
        <v>6</v>
      </c>
      <c r="H368" s="24">
        <v>21</v>
      </c>
      <c r="I368" s="23">
        <v>0</v>
      </c>
      <c r="J368" s="24">
        <v>2</v>
      </c>
    </row>
    <row r="369" spans="1:10" ht="17.100000000000001" customHeight="1" x14ac:dyDescent="0.25">
      <c r="A369" s="19" t="s">
        <v>62</v>
      </c>
      <c r="C369" s="20" t="s">
        <v>818</v>
      </c>
      <c r="E369" s="23">
        <v>21</v>
      </c>
      <c r="F369" s="24">
        <v>12</v>
      </c>
      <c r="G369" s="23">
        <v>21</v>
      </c>
      <c r="H369" s="24">
        <v>18</v>
      </c>
      <c r="I369" s="23">
        <v>2</v>
      </c>
      <c r="J369" s="24">
        <v>0</v>
      </c>
    </row>
    <row r="370" spans="1:10" ht="17.100000000000001" customHeight="1" x14ac:dyDescent="0.25">
      <c r="A370" s="19" t="s">
        <v>63</v>
      </c>
      <c r="C370" s="20" t="s">
        <v>819</v>
      </c>
      <c r="E370" s="23">
        <v>17</v>
      </c>
      <c r="F370" s="24">
        <v>21</v>
      </c>
      <c r="G370" s="23">
        <v>6</v>
      </c>
      <c r="H370" s="24">
        <v>21</v>
      </c>
      <c r="I370" s="23">
        <v>0</v>
      </c>
      <c r="J370" s="24">
        <v>2</v>
      </c>
    </row>
    <row r="371" spans="1:10" ht="17.100000000000001" customHeight="1" x14ac:dyDescent="0.25">
      <c r="A371" s="19" t="s">
        <v>64</v>
      </c>
      <c r="C371" s="20" t="s">
        <v>820</v>
      </c>
      <c r="E371" s="23">
        <v>11</v>
      </c>
      <c r="F371" s="24">
        <v>21</v>
      </c>
      <c r="G371" s="23">
        <v>15</v>
      </c>
      <c r="H371" s="24">
        <v>21</v>
      </c>
      <c r="I371" s="23">
        <v>0</v>
      </c>
      <c r="J371" s="24">
        <v>2</v>
      </c>
    </row>
    <row r="372" spans="1:10" ht="17.100000000000001" customHeight="1" x14ac:dyDescent="0.25">
      <c r="A372" s="19" t="s">
        <v>65</v>
      </c>
      <c r="C372" s="20" t="s">
        <v>821</v>
      </c>
      <c r="E372" s="23">
        <v>12</v>
      </c>
      <c r="F372" s="24">
        <v>21</v>
      </c>
      <c r="G372" s="23">
        <v>14</v>
      </c>
      <c r="H372" s="24">
        <v>21</v>
      </c>
      <c r="I372" s="23">
        <v>0</v>
      </c>
      <c r="J372" s="24">
        <v>2</v>
      </c>
    </row>
    <row r="373" spans="1:10" ht="17.100000000000001" customHeight="1" x14ac:dyDescent="0.25">
      <c r="A373" s="19" t="s">
        <v>66</v>
      </c>
      <c r="C373" s="20" t="s">
        <v>822</v>
      </c>
      <c r="E373" s="23">
        <v>23</v>
      </c>
      <c r="F373" s="24">
        <v>21</v>
      </c>
      <c r="G373" s="23">
        <v>22</v>
      </c>
      <c r="H373" s="24">
        <v>20</v>
      </c>
      <c r="I373" s="23">
        <v>2</v>
      </c>
      <c r="J373" s="24">
        <v>0</v>
      </c>
    </row>
    <row r="374" spans="1:10" ht="17.100000000000001" customHeight="1" x14ac:dyDescent="0.25">
      <c r="A374" s="19" t="s">
        <v>67</v>
      </c>
      <c r="B374" s="25"/>
      <c r="C374" s="20" t="s">
        <v>823</v>
      </c>
      <c r="E374" s="23">
        <v>17</v>
      </c>
      <c r="F374" s="24">
        <v>21</v>
      </c>
      <c r="G374" s="23">
        <v>21</v>
      </c>
      <c r="H374" s="24">
        <v>16</v>
      </c>
      <c r="I374" s="23">
        <v>1</v>
      </c>
      <c r="J374" s="24">
        <v>1</v>
      </c>
    </row>
    <row r="375" spans="1:10" ht="17.100000000000001" customHeight="1" thickBot="1" x14ac:dyDescent="0.3">
      <c r="A375" s="19" t="s">
        <v>68</v>
      </c>
      <c r="B375" s="25"/>
      <c r="C375" s="20" t="s">
        <v>824</v>
      </c>
      <c r="E375" s="26">
        <v>12</v>
      </c>
      <c r="F375" s="27">
        <v>21</v>
      </c>
      <c r="G375" s="28">
        <v>15</v>
      </c>
      <c r="H375" s="29">
        <v>21</v>
      </c>
      <c r="I375" s="28">
        <v>0</v>
      </c>
      <c r="J375" s="29">
        <v>2</v>
      </c>
    </row>
    <row r="376" spans="1:10" ht="17.100000000000001" customHeight="1" thickBot="1" x14ac:dyDescent="0.3">
      <c r="A376" s="19" t="s">
        <v>69</v>
      </c>
      <c r="C376" s="152" t="s">
        <v>26</v>
      </c>
      <c r="D376" s="155"/>
      <c r="E376" s="155"/>
      <c r="F376" s="156"/>
      <c r="G376" s="12"/>
      <c r="H376" s="14"/>
      <c r="I376" s="30">
        <v>6</v>
      </c>
      <c r="J376" s="30">
        <v>12</v>
      </c>
    </row>
    <row r="377" spans="1:10" ht="17.100000000000001" customHeight="1" thickBot="1" x14ac:dyDescent="0.3">
      <c r="A377" s="19"/>
    </row>
    <row r="378" spans="1:10" ht="17.100000000000001" customHeight="1" thickBot="1" x14ac:dyDescent="0.3">
      <c r="A378" s="10" t="s">
        <v>47</v>
      </c>
      <c r="B378" s="11">
        <v>2</v>
      </c>
      <c r="C378" s="12"/>
      <c r="D378" s="13"/>
      <c r="E378" s="13"/>
      <c r="F378" s="10"/>
      <c r="G378" s="157">
        <v>44851</v>
      </c>
      <c r="H378" s="155"/>
      <c r="I378" s="155"/>
      <c r="J378" s="156"/>
    </row>
    <row r="379" spans="1:10" ht="17.100000000000001" customHeight="1" thickBot="1" x14ac:dyDescent="0.3">
      <c r="A379" s="14" t="s">
        <v>48</v>
      </c>
      <c r="B379" s="152" t="s">
        <v>27</v>
      </c>
      <c r="C379" s="155"/>
      <c r="D379" s="155"/>
      <c r="E379" s="156"/>
      <c r="F379" s="14" t="s">
        <v>59</v>
      </c>
      <c r="G379" s="152" t="s">
        <v>29</v>
      </c>
      <c r="H379" s="155"/>
      <c r="I379" s="155"/>
      <c r="J379" s="156"/>
    </row>
    <row r="380" spans="1:10" ht="17.100000000000001" customHeight="1" thickBot="1" x14ac:dyDescent="0.3">
      <c r="A380" s="15"/>
      <c r="B380" s="16" t="s">
        <v>49</v>
      </c>
      <c r="C380" s="12"/>
      <c r="D380" s="12"/>
      <c r="E380" s="12"/>
      <c r="F380" s="15"/>
      <c r="G380" s="16" t="s">
        <v>49</v>
      </c>
      <c r="H380" s="12"/>
      <c r="I380" s="12"/>
      <c r="J380" s="12"/>
    </row>
    <row r="381" spans="1:10" ht="17.100000000000001" customHeight="1" thickBot="1" x14ac:dyDescent="0.3">
      <c r="A381" s="12" t="s">
        <v>50</v>
      </c>
      <c r="B381" s="14" t="s">
        <v>51</v>
      </c>
      <c r="C381" s="152" t="s">
        <v>716</v>
      </c>
      <c r="D381" s="153"/>
      <c r="E381" s="154"/>
      <c r="F381" s="14"/>
      <c r="G381" s="14" t="s">
        <v>51</v>
      </c>
      <c r="H381" s="152" t="s">
        <v>107</v>
      </c>
      <c r="I381" s="153"/>
      <c r="J381" s="154"/>
    </row>
    <row r="382" spans="1:10" ht="17.100000000000001" customHeight="1" thickBot="1" x14ac:dyDescent="0.3">
      <c r="A382" s="14" t="s">
        <v>52</v>
      </c>
      <c r="B382" s="14" t="s">
        <v>53</v>
      </c>
      <c r="C382" s="152" t="s">
        <v>635</v>
      </c>
      <c r="D382" s="153"/>
      <c r="E382" s="154"/>
      <c r="F382" s="14" t="s">
        <v>52</v>
      </c>
      <c r="G382" s="14" t="s">
        <v>53</v>
      </c>
      <c r="H382" s="152" t="s">
        <v>366</v>
      </c>
      <c r="I382" s="153"/>
      <c r="J382" s="154"/>
    </row>
    <row r="383" spans="1:10" ht="17.100000000000001" customHeight="1" thickBot="1" x14ac:dyDescent="0.3">
      <c r="A383" s="12" t="s">
        <v>50</v>
      </c>
      <c r="B383" s="14" t="s">
        <v>54</v>
      </c>
      <c r="C383" s="152" t="s">
        <v>825</v>
      </c>
      <c r="D383" s="153"/>
      <c r="E383" s="154"/>
      <c r="F383" s="14"/>
      <c r="G383" s="14" t="s">
        <v>54</v>
      </c>
      <c r="H383" s="152" t="s">
        <v>694</v>
      </c>
      <c r="I383" s="153"/>
      <c r="J383" s="154"/>
    </row>
    <row r="384" spans="1:10" ht="17.100000000000001" customHeight="1" thickBot="1" x14ac:dyDescent="0.3">
      <c r="A384" s="12" t="s">
        <v>50</v>
      </c>
      <c r="B384" s="14" t="s">
        <v>51</v>
      </c>
      <c r="C384" s="152" t="s">
        <v>826</v>
      </c>
      <c r="D384" s="153"/>
      <c r="E384" s="154"/>
      <c r="F384" s="14"/>
      <c r="G384" s="14" t="s">
        <v>51</v>
      </c>
      <c r="H384" s="152" t="s">
        <v>111</v>
      </c>
      <c r="I384" s="153"/>
      <c r="J384" s="154"/>
    </row>
    <row r="385" spans="1:10" ht="17.100000000000001" customHeight="1" thickBot="1" x14ac:dyDescent="0.3">
      <c r="A385" s="14" t="s">
        <v>55</v>
      </c>
      <c r="B385" s="14" t="s">
        <v>53</v>
      </c>
      <c r="C385" s="152" t="s">
        <v>804</v>
      </c>
      <c r="D385" s="153"/>
      <c r="E385" s="154"/>
      <c r="F385" s="14" t="s">
        <v>55</v>
      </c>
      <c r="G385" s="14" t="s">
        <v>53</v>
      </c>
      <c r="H385" s="152" t="s">
        <v>486</v>
      </c>
      <c r="I385" s="153"/>
      <c r="J385" s="154"/>
    </row>
    <row r="386" spans="1:10" ht="17.100000000000001" customHeight="1" thickBot="1" x14ac:dyDescent="0.3">
      <c r="A386" s="12" t="s">
        <v>50</v>
      </c>
      <c r="B386" s="14" t="s">
        <v>54</v>
      </c>
      <c r="C386" s="152" t="s">
        <v>718</v>
      </c>
      <c r="D386" s="153"/>
      <c r="E386" s="154"/>
      <c r="F386" s="14"/>
      <c r="G386" s="14" t="s">
        <v>54</v>
      </c>
      <c r="H386" s="152" t="s">
        <v>426</v>
      </c>
      <c r="I386" s="153"/>
      <c r="J386" s="154"/>
    </row>
    <row r="387" spans="1:10" ht="17.100000000000001" customHeight="1" x14ac:dyDescent="0.25">
      <c r="A387" s="12" t="s">
        <v>50</v>
      </c>
      <c r="E387" s="17" t="s">
        <v>56</v>
      </c>
      <c r="F387" s="17"/>
      <c r="G387" s="17" t="s">
        <v>57</v>
      </c>
      <c r="H387" s="17"/>
      <c r="I387" s="17" t="s">
        <v>58</v>
      </c>
      <c r="J387" s="17"/>
    </row>
    <row r="388" spans="1:10" ht="17.100000000000001" customHeight="1" thickBot="1" x14ac:dyDescent="0.3">
      <c r="A388" s="12" t="s">
        <v>50</v>
      </c>
      <c r="E388" s="18" t="s">
        <v>48</v>
      </c>
      <c r="F388" s="18" t="s">
        <v>59</v>
      </c>
      <c r="G388" s="18" t="s">
        <v>48</v>
      </c>
      <c r="H388" s="18" t="s">
        <v>59</v>
      </c>
      <c r="I388" s="18" t="s">
        <v>48</v>
      </c>
      <c r="J388" s="18" t="s">
        <v>59</v>
      </c>
    </row>
    <row r="389" spans="1:10" ht="17.100000000000001" customHeight="1" x14ac:dyDescent="0.25">
      <c r="A389" s="19" t="s">
        <v>60</v>
      </c>
      <c r="C389" s="20" t="s">
        <v>827</v>
      </c>
      <c r="E389" s="21">
        <v>17</v>
      </c>
      <c r="F389" s="22">
        <v>21</v>
      </c>
      <c r="G389" s="21">
        <v>18</v>
      </c>
      <c r="H389" s="22">
        <v>21</v>
      </c>
      <c r="I389" s="21">
        <v>0</v>
      </c>
      <c r="J389" s="22">
        <v>2</v>
      </c>
    </row>
    <row r="390" spans="1:10" ht="17.100000000000001" customHeight="1" x14ac:dyDescent="0.25">
      <c r="A390" s="19" t="s">
        <v>61</v>
      </c>
      <c r="C390" s="20" t="s">
        <v>828</v>
      </c>
      <c r="E390" s="23">
        <v>21</v>
      </c>
      <c r="F390" s="24">
        <v>16</v>
      </c>
      <c r="G390" s="23">
        <v>21</v>
      </c>
      <c r="H390" s="24">
        <v>15</v>
      </c>
      <c r="I390" s="23">
        <v>2</v>
      </c>
      <c r="J390" s="24">
        <v>0</v>
      </c>
    </row>
    <row r="391" spans="1:10" ht="17.100000000000001" customHeight="1" x14ac:dyDescent="0.25">
      <c r="A391" s="19" t="s">
        <v>62</v>
      </c>
      <c r="C391" s="20" t="s">
        <v>829</v>
      </c>
      <c r="E391" s="23">
        <v>15</v>
      </c>
      <c r="F391" s="24">
        <v>21</v>
      </c>
      <c r="G391" s="23">
        <v>21</v>
      </c>
      <c r="H391" s="24">
        <v>14</v>
      </c>
      <c r="I391" s="23">
        <v>1</v>
      </c>
      <c r="J391" s="24">
        <v>1</v>
      </c>
    </row>
    <row r="392" spans="1:10" ht="17.100000000000001" customHeight="1" x14ac:dyDescent="0.25">
      <c r="A392" s="19" t="s">
        <v>63</v>
      </c>
      <c r="C392" s="20" t="s">
        <v>830</v>
      </c>
      <c r="E392" s="23">
        <v>21</v>
      </c>
      <c r="F392" s="24">
        <v>15</v>
      </c>
      <c r="G392" s="23">
        <v>21</v>
      </c>
      <c r="H392" s="24">
        <v>9</v>
      </c>
      <c r="I392" s="23">
        <v>2</v>
      </c>
      <c r="J392" s="24">
        <v>0</v>
      </c>
    </row>
    <row r="393" spans="1:10" ht="17.100000000000001" customHeight="1" x14ac:dyDescent="0.25">
      <c r="A393" s="19" t="s">
        <v>64</v>
      </c>
      <c r="C393" s="20" t="s">
        <v>831</v>
      </c>
      <c r="E393" s="23">
        <v>19</v>
      </c>
      <c r="F393" s="24">
        <v>21</v>
      </c>
      <c r="G393" s="23">
        <v>21</v>
      </c>
      <c r="H393" s="24">
        <v>18</v>
      </c>
      <c r="I393" s="23">
        <v>1</v>
      </c>
      <c r="J393" s="24">
        <v>1</v>
      </c>
    </row>
    <row r="394" spans="1:10" ht="17.100000000000001" customHeight="1" x14ac:dyDescent="0.25">
      <c r="A394" s="19" t="s">
        <v>65</v>
      </c>
      <c r="C394" s="20" t="s">
        <v>832</v>
      </c>
      <c r="E394" s="23">
        <v>21</v>
      </c>
      <c r="F394" s="24">
        <v>16</v>
      </c>
      <c r="G394" s="23">
        <v>21</v>
      </c>
      <c r="H394" s="24">
        <v>12</v>
      </c>
      <c r="I394" s="23">
        <v>2</v>
      </c>
      <c r="J394" s="24">
        <v>0</v>
      </c>
    </row>
    <row r="395" spans="1:10" ht="17.100000000000001" customHeight="1" x14ac:dyDescent="0.25">
      <c r="A395" s="19" t="s">
        <v>66</v>
      </c>
      <c r="C395" s="20" t="s">
        <v>833</v>
      </c>
      <c r="E395" s="23">
        <v>21</v>
      </c>
      <c r="F395" s="24">
        <v>16</v>
      </c>
      <c r="G395" s="23">
        <v>21</v>
      </c>
      <c r="H395" s="24">
        <v>12</v>
      </c>
      <c r="I395" s="23">
        <v>2</v>
      </c>
      <c r="J395" s="24">
        <v>0</v>
      </c>
    </row>
    <row r="396" spans="1:10" ht="17.100000000000001" customHeight="1" x14ac:dyDescent="0.25">
      <c r="A396" s="19" t="s">
        <v>67</v>
      </c>
      <c r="B396" s="25"/>
      <c r="C396" s="20" t="s">
        <v>834</v>
      </c>
      <c r="E396" s="23">
        <v>21</v>
      </c>
      <c r="F396" s="24">
        <v>16</v>
      </c>
      <c r="G396" s="23" t="s">
        <v>54</v>
      </c>
      <c r="H396" s="24" t="s">
        <v>54</v>
      </c>
      <c r="I396" s="23">
        <v>2</v>
      </c>
      <c r="J396" s="24">
        <v>0</v>
      </c>
    </row>
    <row r="397" spans="1:10" ht="17.100000000000001" customHeight="1" thickBot="1" x14ac:dyDescent="0.3">
      <c r="A397" s="19" t="s">
        <v>68</v>
      </c>
      <c r="B397" s="25"/>
      <c r="C397" s="20" t="s">
        <v>835</v>
      </c>
      <c r="E397" s="26">
        <v>21</v>
      </c>
      <c r="F397" s="27">
        <v>18</v>
      </c>
      <c r="G397" s="28">
        <v>7</v>
      </c>
      <c r="H397" s="29">
        <v>21</v>
      </c>
      <c r="I397" s="28">
        <v>1</v>
      </c>
      <c r="J397" s="29">
        <v>1</v>
      </c>
    </row>
    <row r="398" spans="1:10" ht="17.100000000000001" customHeight="1" thickBot="1" x14ac:dyDescent="0.3">
      <c r="A398" s="19" t="s">
        <v>69</v>
      </c>
      <c r="C398" s="152" t="s">
        <v>27</v>
      </c>
      <c r="D398" s="155"/>
      <c r="E398" s="155"/>
      <c r="F398" s="156"/>
      <c r="G398" s="12"/>
      <c r="H398" s="14"/>
      <c r="I398" s="30">
        <v>13</v>
      </c>
      <c r="J398" s="30">
        <v>5</v>
      </c>
    </row>
    <row r="399" spans="1:10" ht="17.100000000000001" customHeight="1" thickBot="1" x14ac:dyDescent="0.3">
      <c r="A399" s="19"/>
    </row>
    <row r="400" spans="1:10" ht="17.100000000000001" customHeight="1" thickBot="1" x14ac:dyDescent="0.3">
      <c r="A400" s="10" t="s">
        <v>47</v>
      </c>
      <c r="B400" s="11">
        <v>2</v>
      </c>
      <c r="C400" s="12"/>
      <c r="D400" s="13"/>
      <c r="E400" s="13"/>
      <c r="F400" s="10"/>
      <c r="G400" s="157">
        <v>45020</v>
      </c>
      <c r="H400" s="155"/>
      <c r="I400" s="155"/>
      <c r="J400" s="156"/>
    </row>
    <row r="401" spans="1:10" ht="17.100000000000001" customHeight="1" thickBot="1" x14ac:dyDescent="0.3">
      <c r="A401" s="14" t="s">
        <v>48</v>
      </c>
      <c r="B401" s="152" t="s">
        <v>25</v>
      </c>
      <c r="C401" s="155"/>
      <c r="D401" s="155"/>
      <c r="E401" s="156"/>
      <c r="F401" s="14" t="s">
        <v>59</v>
      </c>
      <c r="G401" s="152" t="s">
        <v>24</v>
      </c>
      <c r="H401" s="155"/>
      <c r="I401" s="155"/>
      <c r="J401" s="156"/>
    </row>
    <row r="402" spans="1:10" ht="17.100000000000001" customHeight="1" thickBot="1" x14ac:dyDescent="0.3">
      <c r="A402" s="15"/>
      <c r="B402" s="16" t="s">
        <v>49</v>
      </c>
      <c r="C402" s="12"/>
      <c r="D402" s="12"/>
      <c r="E402" s="12"/>
      <c r="F402" s="15"/>
      <c r="G402" s="16" t="s">
        <v>49</v>
      </c>
      <c r="H402" s="12"/>
      <c r="I402" s="12"/>
      <c r="J402" s="12"/>
    </row>
    <row r="403" spans="1:10" ht="17.100000000000001" customHeight="1" thickBot="1" x14ac:dyDescent="0.3">
      <c r="A403" s="12" t="s">
        <v>50</v>
      </c>
      <c r="B403" s="14" t="s">
        <v>51</v>
      </c>
      <c r="C403" s="152" t="s">
        <v>731</v>
      </c>
      <c r="D403" s="153"/>
      <c r="E403" s="154"/>
      <c r="F403" s="14"/>
      <c r="G403" s="14" t="s">
        <v>51</v>
      </c>
      <c r="H403" s="152" t="s">
        <v>611</v>
      </c>
      <c r="I403" s="153"/>
      <c r="J403" s="154"/>
    </row>
    <row r="404" spans="1:10" ht="17.100000000000001" customHeight="1" thickBot="1" x14ac:dyDescent="0.3">
      <c r="A404" s="14" t="s">
        <v>52</v>
      </c>
      <c r="B404" s="14" t="s">
        <v>53</v>
      </c>
      <c r="C404" s="152" t="s">
        <v>649</v>
      </c>
      <c r="D404" s="153"/>
      <c r="E404" s="154"/>
      <c r="F404" s="14" t="s">
        <v>52</v>
      </c>
      <c r="G404" s="14" t="s">
        <v>53</v>
      </c>
      <c r="H404" s="152" t="s">
        <v>613</v>
      </c>
      <c r="I404" s="153"/>
      <c r="J404" s="154"/>
    </row>
    <row r="405" spans="1:10" ht="17.100000000000001" customHeight="1" thickBot="1" x14ac:dyDescent="0.3">
      <c r="A405" s="12" t="s">
        <v>50</v>
      </c>
      <c r="B405" s="14" t="s">
        <v>54</v>
      </c>
      <c r="C405" s="152" t="s">
        <v>650</v>
      </c>
      <c r="D405" s="153"/>
      <c r="E405" s="154"/>
      <c r="F405" s="14"/>
      <c r="G405" s="14" t="s">
        <v>54</v>
      </c>
      <c r="H405" s="152" t="s">
        <v>615</v>
      </c>
      <c r="I405" s="153"/>
      <c r="J405" s="154"/>
    </row>
    <row r="406" spans="1:10" ht="17.100000000000001" customHeight="1" thickBot="1" x14ac:dyDescent="0.3">
      <c r="A406" s="12" t="s">
        <v>50</v>
      </c>
      <c r="B406" s="14" t="s">
        <v>51</v>
      </c>
      <c r="C406" s="152" t="s">
        <v>651</v>
      </c>
      <c r="D406" s="153"/>
      <c r="E406" s="154"/>
      <c r="F406" s="14"/>
      <c r="G406" s="14" t="s">
        <v>51</v>
      </c>
      <c r="H406" s="152" t="s">
        <v>617</v>
      </c>
      <c r="I406" s="153"/>
      <c r="J406" s="154"/>
    </row>
    <row r="407" spans="1:10" ht="17.100000000000001" customHeight="1" thickBot="1" x14ac:dyDescent="0.3">
      <c r="A407" s="14" t="s">
        <v>55</v>
      </c>
      <c r="B407" s="14" t="s">
        <v>53</v>
      </c>
      <c r="C407" s="152" t="s">
        <v>652</v>
      </c>
      <c r="D407" s="153"/>
      <c r="E407" s="154"/>
      <c r="F407" s="14" t="s">
        <v>55</v>
      </c>
      <c r="G407" s="14" t="s">
        <v>53</v>
      </c>
      <c r="H407" s="152" t="s">
        <v>683</v>
      </c>
      <c r="I407" s="153"/>
      <c r="J407" s="154"/>
    </row>
    <row r="408" spans="1:10" ht="17.100000000000001" customHeight="1" thickBot="1" x14ac:dyDescent="0.3">
      <c r="A408" s="12" t="s">
        <v>50</v>
      </c>
      <c r="B408" s="14" t="s">
        <v>54</v>
      </c>
      <c r="C408" s="152" t="s">
        <v>653</v>
      </c>
      <c r="D408" s="153"/>
      <c r="E408" s="154"/>
      <c r="F408" s="14"/>
      <c r="G408" s="14" t="s">
        <v>54</v>
      </c>
      <c r="H408" s="152" t="s">
        <v>621</v>
      </c>
      <c r="I408" s="153"/>
      <c r="J408" s="154"/>
    </row>
    <row r="409" spans="1:10" ht="17.100000000000001" customHeight="1" x14ac:dyDescent="0.25">
      <c r="A409" s="12" t="s">
        <v>50</v>
      </c>
      <c r="E409" s="17" t="s">
        <v>56</v>
      </c>
      <c r="F409" s="17"/>
      <c r="G409" s="17" t="s">
        <v>57</v>
      </c>
      <c r="H409" s="17"/>
      <c r="I409" s="17" t="s">
        <v>58</v>
      </c>
      <c r="J409" s="17"/>
    </row>
    <row r="410" spans="1:10" ht="17.100000000000001" customHeight="1" thickBot="1" x14ac:dyDescent="0.3">
      <c r="A410" s="12" t="s">
        <v>50</v>
      </c>
      <c r="E410" s="18" t="s">
        <v>48</v>
      </c>
      <c r="F410" s="18" t="s">
        <v>59</v>
      </c>
      <c r="G410" s="18" t="s">
        <v>48</v>
      </c>
      <c r="H410" s="18" t="s">
        <v>59</v>
      </c>
      <c r="I410" s="18" t="s">
        <v>48</v>
      </c>
      <c r="J410" s="18" t="s">
        <v>59</v>
      </c>
    </row>
    <row r="411" spans="1:10" ht="17.100000000000001" customHeight="1" x14ac:dyDescent="0.25">
      <c r="A411" s="19" t="s">
        <v>60</v>
      </c>
      <c r="C411" s="20" t="s">
        <v>836</v>
      </c>
      <c r="E411" s="21">
        <v>21</v>
      </c>
      <c r="F411" s="22">
        <v>13</v>
      </c>
      <c r="G411" s="21">
        <v>14</v>
      </c>
      <c r="H411" s="22">
        <v>21</v>
      </c>
      <c r="I411" s="21">
        <v>1</v>
      </c>
      <c r="J411" s="22">
        <v>1</v>
      </c>
    </row>
    <row r="412" spans="1:10" ht="17.100000000000001" customHeight="1" x14ac:dyDescent="0.25">
      <c r="A412" s="19" t="s">
        <v>61</v>
      </c>
      <c r="C412" s="20" t="s">
        <v>837</v>
      </c>
      <c r="E412" s="23">
        <v>21</v>
      </c>
      <c r="F412" s="24">
        <v>23</v>
      </c>
      <c r="G412" s="23">
        <v>22</v>
      </c>
      <c r="H412" s="24">
        <v>20</v>
      </c>
      <c r="I412" s="23">
        <v>1</v>
      </c>
      <c r="J412" s="24">
        <v>1</v>
      </c>
    </row>
    <row r="413" spans="1:10" ht="17.100000000000001" customHeight="1" x14ac:dyDescent="0.25">
      <c r="A413" s="19" t="s">
        <v>62</v>
      </c>
      <c r="C413" s="20" t="s">
        <v>838</v>
      </c>
      <c r="E413" s="23">
        <v>22</v>
      </c>
      <c r="F413" s="24">
        <v>20</v>
      </c>
      <c r="G413" s="23">
        <v>21</v>
      </c>
      <c r="H413" s="24">
        <v>19</v>
      </c>
      <c r="I413" s="23">
        <v>2</v>
      </c>
      <c r="J413" s="24">
        <v>0</v>
      </c>
    </row>
    <row r="414" spans="1:10" ht="17.100000000000001" customHeight="1" x14ac:dyDescent="0.25">
      <c r="A414" s="19" t="s">
        <v>63</v>
      </c>
      <c r="C414" s="20" t="s">
        <v>839</v>
      </c>
      <c r="E414" s="23">
        <v>21</v>
      </c>
      <c r="F414" s="24">
        <v>18</v>
      </c>
      <c r="G414" s="23">
        <v>21</v>
      </c>
      <c r="H414" s="24">
        <v>13</v>
      </c>
      <c r="I414" s="23">
        <v>2</v>
      </c>
      <c r="J414" s="24">
        <v>0</v>
      </c>
    </row>
    <row r="415" spans="1:10" ht="17.100000000000001" customHeight="1" x14ac:dyDescent="0.25">
      <c r="A415" s="19" t="s">
        <v>64</v>
      </c>
      <c r="C415" s="20" t="s">
        <v>840</v>
      </c>
      <c r="E415" s="23">
        <v>14</v>
      </c>
      <c r="F415" s="24">
        <v>21</v>
      </c>
      <c r="G415" s="23">
        <v>16</v>
      </c>
      <c r="H415" s="24">
        <v>21</v>
      </c>
      <c r="I415" s="23">
        <v>0</v>
      </c>
      <c r="J415" s="24">
        <v>2</v>
      </c>
    </row>
    <row r="416" spans="1:10" ht="17.100000000000001" customHeight="1" x14ac:dyDescent="0.25">
      <c r="A416" s="19" t="s">
        <v>65</v>
      </c>
      <c r="C416" s="20" t="s">
        <v>841</v>
      </c>
      <c r="E416" s="23">
        <v>17</v>
      </c>
      <c r="F416" s="24">
        <v>21</v>
      </c>
      <c r="G416" s="23">
        <v>16</v>
      </c>
      <c r="H416" s="24">
        <v>21</v>
      </c>
      <c r="I416" s="23">
        <v>0</v>
      </c>
      <c r="J416" s="24">
        <v>2</v>
      </c>
    </row>
    <row r="417" spans="1:10" ht="17.100000000000001" customHeight="1" x14ac:dyDescent="0.25">
      <c r="A417" s="19" t="s">
        <v>66</v>
      </c>
      <c r="C417" s="20" t="s">
        <v>842</v>
      </c>
      <c r="E417" s="23">
        <v>13</v>
      </c>
      <c r="F417" s="24">
        <v>21</v>
      </c>
      <c r="G417" s="23">
        <v>22</v>
      </c>
      <c r="H417" s="24">
        <v>24</v>
      </c>
      <c r="I417" s="23">
        <v>0</v>
      </c>
      <c r="J417" s="24">
        <v>2</v>
      </c>
    </row>
    <row r="418" spans="1:10" ht="17.100000000000001" customHeight="1" x14ac:dyDescent="0.25">
      <c r="A418" s="19" t="s">
        <v>67</v>
      </c>
      <c r="B418" s="25"/>
      <c r="C418" s="20" t="s">
        <v>843</v>
      </c>
      <c r="E418" s="23">
        <v>21</v>
      </c>
      <c r="F418" s="24">
        <v>7</v>
      </c>
      <c r="G418" s="23">
        <v>21</v>
      </c>
      <c r="H418" s="24">
        <v>7</v>
      </c>
      <c r="I418" s="23">
        <v>2</v>
      </c>
      <c r="J418" s="24">
        <v>0</v>
      </c>
    </row>
    <row r="419" spans="1:10" ht="17.100000000000001" customHeight="1" thickBot="1" x14ac:dyDescent="0.3">
      <c r="A419" s="19" t="s">
        <v>68</v>
      </c>
      <c r="B419" s="25"/>
      <c r="C419" s="20" t="s">
        <v>844</v>
      </c>
      <c r="E419" s="26">
        <v>12</v>
      </c>
      <c r="F419" s="27">
        <v>21</v>
      </c>
      <c r="G419" s="28">
        <v>21</v>
      </c>
      <c r="H419" s="29">
        <v>17</v>
      </c>
      <c r="I419" s="28">
        <v>1</v>
      </c>
      <c r="J419" s="29">
        <v>1</v>
      </c>
    </row>
    <row r="420" spans="1:10" ht="17.100000000000001" customHeight="1" thickBot="1" x14ac:dyDescent="0.3">
      <c r="A420" s="19" t="s">
        <v>69</v>
      </c>
      <c r="C420" s="152" t="s">
        <v>845</v>
      </c>
      <c r="D420" s="155"/>
      <c r="E420" s="155"/>
      <c r="F420" s="156"/>
      <c r="G420" s="12"/>
      <c r="H420" s="14"/>
      <c r="I420" s="30">
        <v>9</v>
      </c>
      <c r="J420" s="30">
        <v>9</v>
      </c>
    </row>
    <row r="421" spans="1:10" ht="17.100000000000001" customHeight="1" thickBot="1" x14ac:dyDescent="0.3">
      <c r="A421" s="19"/>
    </row>
    <row r="422" spans="1:10" ht="17.100000000000001" customHeight="1" thickBot="1" x14ac:dyDescent="0.3">
      <c r="A422" s="10" t="s">
        <v>47</v>
      </c>
      <c r="B422" s="11">
        <v>2</v>
      </c>
      <c r="C422" s="12"/>
      <c r="D422" s="13"/>
      <c r="E422" s="13"/>
      <c r="F422" s="10"/>
      <c r="G422" s="157">
        <v>44866</v>
      </c>
      <c r="H422" s="155"/>
      <c r="I422" s="155"/>
      <c r="J422" s="156"/>
    </row>
    <row r="423" spans="1:10" ht="17.100000000000001" customHeight="1" thickBot="1" x14ac:dyDescent="0.3">
      <c r="A423" s="14" t="s">
        <v>48</v>
      </c>
      <c r="B423" s="152" t="s">
        <v>25</v>
      </c>
      <c r="C423" s="155"/>
      <c r="D423" s="155"/>
      <c r="E423" s="156"/>
      <c r="F423" s="14" t="s">
        <v>59</v>
      </c>
      <c r="G423" s="152" t="s">
        <v>28</v>
      </c>
      <c r="H423" s="155"/>
      <c r="I423" s="155"/>
      <c r="J423" s="156"/>
    </row>
    <row r="424" spans="1:10" ht="17.100000000000001" customHeight="1" thickBot="1" x14ac:dyDescent="0.3">
      <c r="A424" s="15" t="s">
        <v>136</v>
      </c>
      <c r="B424" s="16" t="s">
        <v>49</v>
      </c>
      <c r="C424" s="12"/>
      <c r="D424" s="12"/>
      <c r="E424" s="12"/>
      <c r="F424" s="15"/>
      <c r="G424" s="16" t="s">
        <v>49</v>
      </c>
      <c r="H424" s="12"/>
      <c r="I424" s="12"/>
      <c r="J424" s="12"/>
    </row>
    <row r="425" spans="1:10" ht="17.100000000000001" customHeight="1" thickBot="1" x14ac:dyDescent="0.3">
      <c r="A425" s="12" t="s">
        <v>50</v>
      </c>
      <c r="B425" s="14" t="s">
        <v>51</v>
      </c>
      <c r="C425" s="152" t="s">
        <v>846</v>
      </c>
      <c r="D425" s="153"/>
      <c r="E425" s="154"/>
      <c r="F425" s="14"/>
      <c r="G425" s="14" t="s">
        <v>51</v>
      </c>
      <c r="H425" s="152" t="s">
        <v>847</v>
      </c>
      <c r="I425" s="153"/>
      <c r="J425" s="154"/>
    </row>
    <row r="426" spans="1:10" ht="17.100000000000001" customHeight="1" thickBot="1" x14ac:dyDescent="0.3">
      <c r="A426" s="14" t="s">
        <v>52</v>
      </c>
      <c r="B426" s="14" t="s">
        <v>53</v>
      </c>
      <c r="C426" s="152" t="s">
        <v>848</v>
      </c>
      <c r="D426" s="153"/>
      <c r="E426" s="154"/>
      <c r="F426" s="14" t="s">
        <v>52</v>
      </c>
      <c r="G426" s="14" t="s">
        <v>53</v>
      </c>
      <c r="H426" s="152" t="s">
        <v>614</v>
      </c>
      <c r="I426" s="153"/>
      <c r="J426" s="154"/>
    </row>
    <row r="427" spans="1:10" ht="17.100000000000001" customHeight="1" thickBot="1" x14ac:dyDescent="0.3">
      <c r="A427" s="12" t="s">
        <v>50</v>
      </c>
      <c r="B427" s="14" t="s">
        <v>54</v>
      </c>
      <c r="C427" s="152" t="s">
        <v>730</v>
      </c>
      <c r="D427" s="153"/>
      <c r="E427" s="154"/>
      <c r="F427" s="14"/>
      <c r="G427" s="14" t="s">
        <v>54</v>
      </c>
      <c r="H427" s="152" t="s">
        <v>849</v>
      </c>
      <c r="I427" s="153"/>
      <c r="J427" s="154"/>
    </row>
    <row r="428" spans="1:10" ht="17.100000000000001" customHeight="1" thickBot="1" x14ac:dyDescent="0.3">
      <c r="A428" s="12" t="s">
        <v>50</v>
      </c>
      <c r="B428" s="14" t="s">
        <v>51</v>
      </c>
      <c r="C428" s="152" t="s">
        <v>651</v>
      </c>
      <c r="D428" s="153"/>
      <c r="E428" s="154"/>
      <c r="F428" s="14"/>
      <c r="G428" s="14" t="s">
        <v>51</v>
      </c>
      <c r="H428" s="152" t="s">
        <v>620</v>
      </c>
      <c r="I428" s="153"/>
      <c r="J428" s="154"/>
    </row>
    <row r="429" spans="1:10" ht="17.100000000000001" customHeight="1" thickBot="1" x14ac:dyDescent="0.3">
      <c r="A429" s="14" t="s">
        <v>55</v>
      </c>
      <c r="B429" s="14" t="s">
        <v>53</v>
      </c>
      <c r="C429" s="152" t="s">
        <v>354</v>
      </c>
      <c r="D429" s="153"/>
      <c r="E429" s="154"/>
      <c r="F429" s="14" t="s">
        <v>55</v>
      </c>
      <c r="G429" s="14" t="s">
        <v>53</v>
      </c>
      <c r="H429" s="152" t="s">
        <v>622</v>
      </c>
      <c r="I429" s="153"/>
      <c r="J429" s="154"/>
    </row>
    <row r="430" spans="1:10" ht="17.100000000000001" customHeight="1" thickBot="1" x14ac:dyDescent="0.3">
      <c r="A430" s="12" t="s">
        <v>50</v>
      </c>
      <c r="B430" s="14" t="s">
        <v>54</v>
      </c>
      <c r="C430" s="152" t="s">
        <v>653</v>
      </c>
      <c r="D430" s="153"/>
      <c r="E430" s="154"/>
      <c r="F430" s="14"/>
      <c r="G430" s="14" t="s">
        <v>54</v>
      </c>
      <c r="H430" s="152" t="s">
        <v>850</v>
      </c>
      <c r="I430" s="153"/>
      <c r="J430" s="154"/>
    </row>
    <row r="431" spans="1:10" ht="17.100000000000001" customHeight="1" x14ac:dyDescent="0.25">
      <c r="A431" s="12" t="s">
        <v>50</v>
      </c>
      <c r="E431" s="17" t="s">
        <v>56</v>
      </c>
      <c r="F431" s="17"/>
      <c r="G431" s="17" t="s">
        <v>57</v>
      </c>
      <c r="H431" s="17"/>
      <c r="I431" s="17" t="s">
        <v>58</v>
      </c>
      <c r="J431" s="17"/>
    </row>
    <row r="432" spans="1:10" ht="17.100000000000001" customHeight="1" thickBot="1" x14ac:dyDescent="0.3">
      <c r="A432" s="12" t="s">
        <v>50</v>
      </c>
      <c r="E432" s="18" t="s">
        <v>48</v>
      </c>
      <c r="F432" s="18" t="s">
        <v>59</v>
      </c>
      <c r="G432" s="18" t="s">
        <v>48</v>
      </c>
      <c r="H432" s="18" t="s">
        <v>59</v>
      </c>
      <c r="I432" s="18" t="s">
        <v>48</v>
      </c>
      <c r="J432" s="18" t="s">
        <v>59</v>
      </c>
    </row>
    <row r="433" spans="1:10" ht="17.100000000000001" customHeight="1" x14ac:dyDescent="0.25">
      <c r="A433" s="19" t="s">
        <v>60</v>
      </c>
      <c r="C433" s="20" t="s">
        <v>851</v>
      </c>
      <c r="E433" s="21">
        <v>21</v>
      </c>
      <c r="F433" s="22">
        <v>18</v>
      </c>
      <c r="G433" s="21">
        <v>21</v>
      </c>
      <c r="H433" s="22">
        <v>10</v>
      </c>
      <c r="I433" s="21">
        <v>2</v>
      </c>
      <c r="J433" s="22">
        <v>0</v>
      </c>
    </row>
    <row r="434" spans="1:10" ht="17.100000000000001" customHeight="1" x14ac:dyDescent="0.25">
      <c r="A434" s="19" t="s">
        <v>61</v>
      </c>
      <c r="C434" s="20" t="s">
        <v>852</v>
      </c>
      <c r="E434" s="23">
        <v>19</v>
      </c>
      <c r="F434" s="24">
        <v>21</v>
      </c>
      <c r="G434" s="23">
        <v>21</v>
      </c>
      <c r="H434" s="24">
        <v>10</v>
      </c>
      <c r="I434" s="23">
        <v>1</v>
      </c>
      <c r="J434" s="24">
        <v>1</v>
      </c>
    </row>
    <row r="435" spans="1:10" ht="17.100000000000001" customHeight="1" x14ac:dyDescent="0.25">
      <c r="A435" s="19" t="s">
        <v>62</v>
      </c>
      <c r="C435" s="20" t="s">
        <v>853</v>
      </c>
      <c r="E435" s="23">
        <v>21</v>
      </c>
      <c r="F435" s="24">
        <v>17</v>
      </c>
      <c r="G435" s="23">
        <v>21</v>
      </c>
      <c r="H435" s="24">
        <v>10</v>
      </c>
      <c r="I435" s="23">
        <v>2</v>
      </c>
      <c r="J435" s="24">
        <v>0</v>
      </c>
    </row>
    <row r="436" spans="1:10" ht="17.100000000000001" customHeight="1" x14ac:dyDescent="0.25">
      <c r="A436" s="19" t="s">
        <v>63</v>
      </c>
      <c r="C436" s="20" t="s">
        <v>854</v>
      </c>
      <c r="E436" s="23">
        <v>21</v>
      </c>
      <c r="F436" s="24">
        <v>18</v>
      </c>
      <c r="G436" s="23">
        <v>16</v>
      </c>
      <c r="H436" s="24">
        <v>21</v>
      </c>
      <c r="I436" s="23">
        <v>1</v>
      </c>
      <c r="J436" s="24">
        <v>1</v>
      </c>
    </row>
    <row r="437" spans="1:10" ht="17.100000000000001" customHeight="1" x14ac:dyDescent="0.25">
      <c r="A437" s="19" t="s">
        <v>64</v>
      </c>
      <c r="C437" s="20" t="s">
        <v>855</v>
      </c>
      <c r="E437" s="23">
        <v>21</v>
      </c>
      <c r="F437" s="24">
        <v>13</v>
      </c>
      <c r="G437" s="23">
        <v>20</v>
      </c>
      <c r="H437" s="24">
        <v>22</v>
      </c>
      <c r="I437" s="23">
        <v>1</v>
      </c>
      <c r="J437" s="24">
        <v>1</v>
      </c>
    </row>
    <row r="438" spans="1:10" ht="17.100000000000001" customHeight="1" x14ac:dyDescent="0.25">
      <c r="A438" s="19" t="s">
        <v>65</v>
      </c>
      <c r="C438" s="20" t="s">
        <v>856</v>
      </c>
      <c r="E438" s="23">
        <v>12</v>
      </c>
      <c r="F438" s="24">
        <v>21</v>
      </c>
      <c r="G438" s="23">
        <v>15</v>
      </c>
      <c r="H438" s="24">
        <v>21</v>
      </c>
      <c r="I438" s="23">
        <v>0</v>
      </c>
      <c r="J438" s="24">
        <v>2</v>
      </c>
    </row>
    <row r="439" spans="1:10" ht="17.100000000000001" customHeight="1" x14ac:dyDescent="0.25">
      <c r="A439" s="19" t="s">
        <v>66</v>
      </c>
      <c r="C439" s="20" t="s">
        <v>857</v>
      </c>
      <c r="E439" s="23">
        <v>21</v>
      </c>
      <c r="F439" s="24">
        <v>18</v>
      </c>
      <c r="G439" s="23">
        <v>21</v>
      </c>
      <c r="H439" s="24">
        <v>14</v>
      </c>
      <c r="I439" s="23">
        <v>2</v>
      </c>
      <c r="J439" s="24">
        <v>0</v>
      </c>
    </row>
    <row r="440" spans="1:10" ht="17.100000000000001" customHeight="1" x14ac:dyDescent="0.25">
      <c r="A440" s="19" t="s">
        <v>67</v>
      </c>
      <c r="B440" s="25"/>
      <c r="C440" s="20" t="s">
        <v>858</v>
      </c>
      <c r="E440" s="23">
        <v>21</v>
      </c>
      <c r="F440" s="24">
        <v>16</v>
      </c>
      <c r="G440" s="23">
        <v>21</v>
      </c>
      <c r="H440" s="24">
        <v>14</v>
      </c>
      <c r="I440" s="23">
        <v>2</v>
      </c>
      <c r="J440" s="24">
        <v>0</v>
      </c>
    </row>
    <row r="441" spans="1:10" ht="17.100000000000001" customHeight="1" thickBot="1" x14ac:dyDescent="0.3">
      <c r="A441" s="19" t="s">
        <v>68</v>
      </c>
      <c r="B441" s="25"/>
      <c r="C441" s="20" t="s">
        <v>859</v>
      </c>
      <c r="E441" s="26">
        <v>21</v>
      </c>
      <c r="F441" s="27">
        <v>17</v>
      </c>
      <c r="G441" s="28">
        <v>18</v>
      </c>
      <c r="H441" s="29">
        <v>21</v>
      </c>
      <c r="I441" s="28">
        <v>1</v>
      </c>
      <c r="J441" s="29">
        <v>1</v>
      </c>
    </row>
    <row r="442" spans="1:10" ht="17.100000000000001" customHeight="1" thickBot="1" x14ac:dyDescent="0.3">
      <c r="A442" s="19" t="s">
        <v>69</v>
      </c>
      <c r="C442" s="152" t="s">
        <v>25</v>
      </c>
      <c r="D442" s="155"/>
      <c r="E442" s="155"/>
      <c r="F442" s="156"/>
      <c r="G442" s="12"/>
      <c r="H442" s="14"/>
      <c r="I442" s="30">
        <v>12</v>
      </c>
      <c r="J442" s="30">
        <v>6</v>
      </c>
    </row>
    <row r="443" spans="1:10" ht="17.100000000000001" customHeight="1" thickBot="1" x14ac:dyDescent="0.3">
      <c r="A443" s="19"/>
    </row>
    <row r="444" spans="1:10" ht="17.100000000000001" customHeight="1" thickBot="1" x14ac:dyDescent="0.3">
      <c r="A444" s="10" t="s">
        <v>47</v>
      </c>
      <c r="B444" s="11">
        <v>2</v>
      </c>
      <c r="C444" s="12"/>
      <c r="D444" s="13"/>
      <c r="E444" s="13"/>
      <c r="F444" s="10"/>
      <c r="G444" s="157">
        <v>44845</v>
      </c>
      <c r="H444" s="155"/>
      <c r="I444" s="155"/>
      <c r="J444" s="156"/>
    </row>
    <row r="445" spans="1:10" ht="17.100000000000001" customHeight="1" thickBot="1" x14ac:dyDescent="0.3">
      <c r="A445" s="14" t="s">
        <v>48</v>
      </c>
      <c r="B445" s="152" t="s">
        <v>25</v>
      </c>
      <c r="C445" s="155"/>
      <c r="D445" s="155"/>
      <c r="E445" s="156"/>
      <c r="F445" s="14" t="s">
        <v>59</v>
      </c>
      <c r="G445" s="152" t="s">
        <v>27</v>
      </c>
      <c r="H445" s="155"/>
      <c r="I445" s="155"/>
      <c r="J445" s="156"/>
    </row>
    <row r="446" spans="1:10" ht="17.100000000000001" customHeight="1" thickBot="1" x14ac:dyDescent="0.3">
      <c r="A446" s="15"/>
      <c r="B446" s="16" t="s">
        <v>49</v>
      </c>
      <c r="C446" s="12"/>
      <c r="D446" s="12"/>
      <c r="E446" s="12"/>
      <c r="F446" s="15"/>
      <c r="G446" s="16" t="s">
        <v>49</v>
      </c>
      <c r="H446" s="12"/>
      <c r="I446" s="12"/>
      <c r="J446" s="12"/>
    </row>
    <row r="447" spans="1:10" ht="17.100000000000001" customHeight="1" thickBot="1" x14ac:dyDescent="0.3">
      <c r="A447" s="12" t="s">
        <v>50</v>
      </c>
      <c r="B447" s="14" t="s">
        <v>51</v>
      </c>
      <c r="C447" s="152" t="s">
        <v>846</v>
      </c>
      <c r="D447" s="153"/>
      <c r="E447" s="154"/>
      <c r="F447" s="14"/>
      <c r="G447" s="14" t="s">
        <v>51</v>
      </c>
      <c r="H447" s="152" t="s">
        <v>716</v>
      </c>
      <c r="I447" s="153"/>
      <c r="J447" s="154"/>
    </row>
    <row r="448" spans="1:10" ht="17.100000000000001" customHeight="1" thickBot="1" x14ac:dyDescent="0.3">
      <c r="A448" s="14" t="s">
        <v>52</v>
      </c>
      <c r="B448" s="14" t="s">
        <v>53</v>
      </c>
      <c r="C448" s="152" t="s">
        <v>848</v>
      </c>
      <c r="D448" s="153"/>
      <c r="E448" s="154"/>
      <c r="F448" s="14" t="s">
        <v>52</v>
      </c>
      <c r="G448" s="14" t="s">
        <v>53</v>
      </c>
      <c r="H448" s="152" t="s">
        <v>635</v>
      </c>
      <c r="I448" s="153"/>
      <c r="J448" s="154"/>
    </row>
    <row r="449" spans="1:10" ht="17.100000000000001" customHeight="1" thickBot="1" x14ac:dyDescent="0.3">
      <c r="A449" s="12" t="s">
        <v>50</v>
      </c>
      <c r="B449" s="14" t="s">
        <v>54</v>
      </c>
      <c r="C449" s="152" t="s">
        <v>730</v>
      </c>
      <c r="D449" s="153"/>
      <c r="E449" s="154"/>
      <c r="F449" s="14"/>
      <c r="G449" s="14" t="s">
        <v>54</v>
      </c>
      <c r="H449" s="152" t="s">
        <v>717</v>
      </c>
      <c r="I449" s="153"/>
      <c r="J449" s="154"/>
    </row>
    <row r="450" spans="1:10" ht="17.100000000000001" customHeight="1" thickBot="1" x14ac:dyDescent="0.3">
      <c r="A450" s="12" t="s">
        <v>50</v>
      </c>
      <c r="B450" s="14" t="s">
        <v>51</v>
      </c>
      <c r="C450" s="152" t="s">
        <v>651</v>
      </c>
      <c r="D450" s="153"/>
      <c r="E450" s="154"/>
      <c r="F450" s="14"/>
      <c r="G450" s="14" t="s">
        <v>51</v>
      </c>
      <c r="H450" s="152" t="s">
        <v>860</v>
      </c>
      <c r="I450" s="153"/>
      <c r="J450" s="154"/>
    </row>
    <row r="451" spans="1:10" ht="17.100000000000001" customHeight="1" thickBot="1" x14ac:dyDescent="0.3">
      <c r="A451" s="14" t="s">
        <v>55</v>
      </c>
      <c r="B451" s="14" t="s">
        <v>53</v>
      </c>
      <c r="C451" s="152" t="s">
        <v>653</v>
      </c>
      <c r="D451" s="153"/>
      <c r="E451" s="154"/>
      <c r="F451" s="14" t="s">
        <v>55</v>
      </c>
      <c r="G451" s="14" t="s">
        <v>53</v>
      </c>
      <c r="H451" s="152" t="s">
        <v>638</v>
      </c>
      <c r="I451" s="153"/>
      <c r="J451" s="154"/>
    </row>
    <row r="452" spans="1:10" ht="17.100000000000001" customHeight="1" thickBot="1" x14ac:dyDescent="0.3">
      <c r="A452" s="12" t="s">
        <v>50</v>
      </c>
      <c r="B452" s="14" t="s">
        <v>54</v>
      </c>
      <c r="C452" s="152" t="s">
        <v>861</v>
      </c>
      <c r="D452" s="153"/>
      <c r="E452" s="154"/>
      <c r="F452" s="14"/>
      <c r="G452" s="14" t="s">
        <v>54</v>
      </c>
      <c r="H452" s="152" t="s">
        <v>637</v>
      </c>
      <c r="I452" s="153"/>
      <c r="J452" s="154"/>
    </row>
    <row r="453" spans="1:10" ht="17.100000000000001" customHeight="1" x14ac:dyDescent="0.25">
      <c r="A453" s="12" t="s">
        <v>50</v>
      </c>
      <c r="E453" s="17" t="s">
        <v>56</v>
      </c>
      <c r="F453" s="17"/>
      <c r="G453" s="17" t="s">
        <v>57</v>
      </c>
      <c r="H453" s="17"/>
      <c r="I453" s="17" t="s">
        <v>58</v>
      </c>
      <c r="J453" s="17"/>
    </row>
    <row r="454" spans="1:10" ht="17.100000000000001" customHeight="1" thickBot="1" x14ac:dyDescent="0.3">
      <c r="A454" s="12" t="s">
        <v>50</v>
      </c>
      <c r="E454" s="18" t="s">
        <v>48</v>
      </c>
      <c r="F454" s="18" t="s">
        <v>59</v>
      </c>
      <c r="G454" s="18" t="s">
        <v>48</v>
      </c>
      <c r="H454" s="18" t="s">
        <v>59</v>
      </c>
      <c r="I454" s="18" t="s">
        <v>48</v>
      </c>
      <c r="J454" s="18" t="s">
        <v>59</v>
      </c>
    </row>
    <row r="455" spans="1:10" ht="17.100000000000001" customHeight="1" x14ac:dyDescent="0.25">
      <c r="A455" s="19" t="s">
        <v>60</v>
      </c>
      <c r="C455" s="20" t="s">
        <v>862</v>
      </c>
      <c r="E455" s="21">
        <v>21</v>
      </c>
      <c r="F455" s="22">
        <v>14</v>
      </c>
      <c r="G455" s="21">
        <v>21</v>
      </c>
      <c r="H455" s="22">
        <v>15</v>
      </c>
      <c r="I455" s="21">
        <v>2</v>
      </c>
      <c r="J455" s="22">
        <v>0</v>
      </c>
    </row>
    <row r="456" spans="1:10" ht="17.100000000000001" customHeight="1" x14ac:dyDescent="0.25">
      <c r="A456" s="19" t="s">
        <v>61</v>
      </c>
      <c r="C456" s="20" t="s">
        <v>863</v>
      </c>
      <c r="E456" s="23">
        <v>21</v>
      </c>
      <c r="F456" s="24">
        <v>17</v>
      </c>
      <c r="G456" s="23">
        <v>21</v>
      </c>
      <c r="H456" s="24">
        <v>12</v>
      </c>
      <c r="I456" s="23">
        <v>2</v>
      </c>
      <c r="J456" s="24">
        <v>0</v>
      </c>
    </row>
    <row r="457" spans="1:10" ht="17.100000000000001" customHeight="1" x14ac:dyDescent="0.25">
      <c r="A457" s="19" t="s">
        <v>62</v>
      </c>
      <c r="C457" s="20" t="s">
        <v>864</v>
      </c>
      <c r="E457" s="23">
        <v>21</v>
      </c>
      <c r="F457" s="24">
        <v>15</v>
      </c>
      <c r="G457" s="23">
        <v>21</v>
      </c>
      <c r="H457" s="24">
        <v>19</v>
      </c>
      <c r="I457" s="23">
        <v>2</v>
      </c>
      <c r="J457" s="24">
        <v>0</v>
      </c>
    </row>
    <row r="458" spans="1:10" ht="17.100000000000001" customHeight="1" x14ac:dyDescent="0.25">
      <c r="A458" s="19" t="s">
        <v>63</v>
      </c>
      <c r="C458" s="20" t="s">
        <v>865</v>
      </c>
      <c r="E458" s="23">
        <v>15</v>
      </c>
      <c r="F458" s="24">
        <v>21</v>
      </c>
      <c r="G458" s="23">
        <v>12</v>
      </c>
      <c r="H458" s="24">
        <v>21</v>
      </c>
      <c r="I458" s="23">
        <v>0</v>
      </c>
      <c r="J458" s="24">
        <v>2</v>
      </c>
    </row>
    <row r="459" spans="1:10" ht="17.100000000000001" customHeight="1" x14ac:dyDescent="0.25">
      <c r="A459" s="19" t="s">
        <v>64</v>
      </c>
      <c r="C459" s="20" t="s">
        <v>866</v>
      </c>
      <c r="E459" s="23">
        <v>21</v>
      </c>
      <c r="F459" s="24">
        <v>14</v>
      </c>
      <c r="G459" s="23">
        <v>19</v>
      </c>
      <c r="H459" s="24">
        <v>21</v>
      </c>
      <c r="I459" s="23">
        <v>1</v>
      </c>
      <c r="J459" s="24">
        <v>1</v>
      </c>
    </row>
    <row r="460" spans="1:10" ht="17.100000000000001" customHeight="1" x14ac:dyDescent="0.25">
      <c r="A460" s="19" t="s">
        <v>65</v>
      </c>
      <c r="C460" s="20" t="s">
        <v>867</v>
      </c>
      <c r="E460" s="23">
        <v>21</v>
      </c>
      <c r="F460" s="24">
        <v>13</v>
      </c>
      <c r="G460" s="23">
        <v>22</v>
      </c>
      <c r="H460" s="24">
        <v>24</v>
      </c>
      <c r="I460" s="23">
        <v>1</v>
      </c>
      <c r="J460" s="24">
        <v>1</v>
      </c>
    </row>
    <row r="461" spans="1:10" ht="17.100000000000001" customHeight="1" x14ac:dyDescent="0.25">
      <c r="A461" s="19" t="s">
        <v>66</v>
      </c>
      <c r="C461" s="20" t="s">
        <v>868</v>
      </c>
      <c r="E461" s="23">
        <v>21</v>
      </c>
      <c r="F461" s="24">
        <v>17</v>
      </c>
      <c r="G461" s="23">
        <v>21</v>
      </c>
      <c r="H461" s="24">
        <v>14</v>
      </c>
      <c r="I461" s="23">
        <v>2</v>
      </c>
      <c r="J461" s="24">
        <v>0</v>
      </c>
    </row>
    <row r="462" spans="1:10" ht="17.100000000000001" customHeight="1" x14ac:dyDescent="0.25">
      <c r="A462" s="19" t="s">
        <v>67</v>
      </c>
      <c r="B462" s="25"/>
      <c r="C462" s="20" t="s">
        <v>869</v>
      </c>
      <c r="E462" s="23">
        <v>21</v>
      </c>
      <c r="F462" s="24">
        <v>18</v>
      </c>
      <c r="G462" s="23">
        <v>21</v>
      </c>
      <c r="H462" s="24">
        <v>11</v>
      </c>
      <c r="I462" s="23">
        <v>2</v>
      </c>
      <c r="J462" s="24">
        <v>0</v>
      </c>
    </row>
    <row r="463" spans="1:10" ht="17.100000000000001" customHeight="1" thickBot="1" x14ac:dyDescent="0.3">
      <c r="A463" s="19" t="s">
        <v>68</v>
      </c>
      <c r="B463" s="25"/>
      <c r="C463" s="20" t="s">
        <v>870</v>
      </c>
      <c r="E463" s="26">
        <v>9</v>
      </c>
      <c r="F463" s="27">
        <v>21</v>
      </c>
      <c r="G463" s="28">
        <v>19</v>
      </c>
      <c r="H463" s="29">
        <v>21</v>
      </c>
      <c r="I463" s="28">
        <v>0</v>
      </c>
      <c r="J463" s="29">
        <v>2</v>
      </c>
    </row>
    <row r="464" spans="1:10" ht="17.100000000000001" customHeight="1" thickBot="1" x14ac:dyDescent="0.3">
      <c r="A464" s="19" t="s">
        <v>69</v>
      </c>
      <c r="C464" s="152" t="s">
        <v>25</v>
      </c>
      <c r="D464" s="155"/>
      <c r="E464" s="155"/>
      <c r="F464" s="156"/>
      <c r="G464" s="12"/>
      <c r="H464" s="14"/>
      <c r="I464" s="30">
        <v>12</v>
      </c>
      <c r="J464" s="30">
        <v>6</v>
      </c>
    </row>
    <row r="465" spans="1:10" ht="17.100000000000001" customHeight="1" thickBot="1" x14ac:dyDescent="0.3">
      <c r="A465" s="19"/>
    </row>
    <row r="466" spans="1:10" ht="17.100000000000001" customHeight="1" thickBot="1" x14ac:dyDescent="0.3">
      <c r="A466" s="10" t="s">
        <v>47</v>
      </c>
      <c r="B466" s="11">
        <v>2</v>
      </c>
      <c r="C466" s="12"/>
      <c r="D466" s="13"/>
      <c r="E466" s="13"/>
      <c r="F466" s="10"/>
      <c r="G466" s="152"/>
      <c r="H466" s="155"/>
      <c r="I466" s="155"/>
      <c r="J466" s="156"/>
    </row>
    <row r="467" spans="1:10" ht="17.100000000000001" customHeight="1" thickBot="1" x14ac:dyDescent="0.3">
      <c r="A467" s="14" t="s">
        <v>48</v>
      </c>
      <c r="B467" s="152" t="s">
        <v>25</v>
      </c>
      <c r="C467" s="155"/>
      <c r="D467" s="155"/>
      <c r="E467" s="156"/>
      <c r="F467" s="14" t="s">
        <v>59</v>
      </c>
      <c r="G467" s="152" t="s">
        <v>30</v>
      </c>
      <c r="H467" s="155"/>
      <c r="I467" s="155"/>
      <c r="J467" s="156"/>
    </row>
    <row r="468" spans="1:10" ht="17.100000000000001" customHeight="1" thickBot="1" x14ac:dyDescent="0.3">
      <c r="A468" s="15"/>
      <c r="B468" s="16" t="s">
        <v>49</v>
      </c>
      <c r="C468" s="12"/>
      <c r="D468" s="12"/>
      <c r="E468" s="12"/>
      <c r="F468" s="15"/>
      <c r="G468" s="16" t="s">
        <v>49</v>
      </c>
      <c r="H468" s="12"/>
      <c r="I468" s="12"/>
      <c r="J468" s="12"/>
    </row>
    <row r="469" spans="1:10" ht="17.100000000000001" customHeight="1" thickBot="1" x14ac:dyDescent="0.3">
      <c r="A469" s="12" t="s">
        <v>50</v>
      </c>
      <c r="B469" s="14" t="s">
        <v>51</v>
      </c>
      <c r="C469" s="152"/>
      <c r="D469" s="153"/>
      <c r="E469" s="154"/>
      <c r="F469" s="14"/>
      <c r="G469" s="14" t="s">
        <v>51</v>
      </c>
      <c r="H469" s="152"/>
      <c r="I469" s="153"/>
      <c r="J469" s="154"/>
    </row>
    <row r="470" spans="1:10" ht="17.100000000000001" customHeight="1" thickBot="1" x14ac:dyDescent="0.3">
      <c r="A470" s="14" t="s">
        <v>52</v>
      </c>
      <c r="B470" s="14" t="s">
        <v>53</v>
      </c>
      <c r="C470" s="152"/>
      <c r="D470" s="153"/>
      <c r="E470" s="154"/>
      <c r="F470" s="14" t="s">
        <v>52</v>
      </c>
      <c r="G470" s="14" t="s">
        <v>53</v>
      </c>
      <c r="H470" s="152"/>
      <c r="I470" s="153"/>
      <c r="J470" s="154"/>
    </row>
    <row r="471" spans="1:10" ht="17.100000000000001" customHeight="1" thickBot="1" x14ac:dyDescent="0.3">
      <c r="A471" s="12" t="s">
        <v>50</v>
      </c>
      <c r="B471" s="14" t="s">
        <v>54</v>
      </c>
      <c r="C471" s="152"/>
      <c r="D471" s="153"/>
      <c r="E471" s="154"/>
      <c r="F471" s="14"/>
      <c r="G471" s="14" t="s">
        <v>54</v>
      </c>
      <c r="H471" s="152"/>
      <c r="I471" s="153"/>
      <c r="J471" s="154"/>
    </row>
    <row r="472" spans="1:10" ht="17.100000000000001" customHeight="1" thickBot="1" x14ac:dyDescent="0.3">
      <c r="A472" s="12" t="s">
        <v>50</v>
      </c>
      <c r="B472" s="14" t="s">
        <v>51</v>
      </c>
      <c r="C472" s="152"/>
      <c r="D472" s="153"/>
      <c r="E472" s="154"/>
      <c r="F472" s="14"/>
      <c r="G472" s="14" t="s">
        <v>51</v>
      </c>
      <c r="H472" s="152"/>
      <c r="I472" s="153"/>
      <c r="J472" s="154"/>
    </row>
    <row r="473" spans="1:10" ht="17.100000000000001" customHeight="1" thickBot="1" x14ac:dyDescent="0.3">
      <c r="A473" s="14" t="s">
        <v>55</v>
      </c>
      <c r="B473" s="14" t="s">
        <v>53</v>
      </c>
      <c r="C473" s="152"/>
      <c r="D473" s="153"/>
      <c r="E473" s="154"/>
      <c r="F473" s="14" t="s">
        <v>55</v>
      </c>
      <c r="G473" s="14" t="s">
        <v>53</v>
      </c>
      <c r="H473" s="152"/>
      <c r="I473" s="153"/>
      <c r="J473" s="154"/>
    </row>
    <row r="474" spans="1:10" ht="17.100000000000001" customHeight="1" thickBot="1" x14ac:dyDescent="0.3">
      <c r="A474" s="12" t="s">
        <v>50</v>
      </c>
      <c r="B474" s="14" t="s">
        <v>54</v>
      </c>
      <c r="C474" s="152"/>
      <c r="D474" s="153"/>
      <c r="E474" s="154"/>
      <c r="F474" s="14"/>
      <c r="G474" s="14" t="s">
        <v>54</v>
      </c>
      <c r="H474" s="152"/>
      <c r="I474" s="153"/>
      <c r="J474" s="154"/>
    </row>
    <row r="475" spans="1:10" ht="17.100000000000001" customHeight="1" x14ac:dyDescent="0.25">
      <c r="A475" s="12" t="s">
        <v>50</v>
      </c>
      <c r="E475" s="17" t="s">
        <v>56</v>
      </c>
      <c r="F475" s="17"/>
      <c r="G475" s="17" t="s">
        <v>57</v>
      </c>
      <c r="H475" s="17"/>
      <c r="I475" s="17" t="s">
        <v>58</v>
      </c>
      <c r="J475" s="17"/>
    </row>
    <row r="476" spans="1:10" ht="17.100000000000001" customHeight="1" thickBot="1" x14ac:dyDescent="0.3">
      <c r="A476" s="12" t="s">
        <v>50</v>
      </c>
      <c r="E476" s="18" t="s">
        <v>48</v>
      </c>
      <c r="F476" s="18" t="s">
        <v>59</v>
      </c>
      <c r="G476" s="18" t="s">
        <v>48</v>
      </c>
      <c r="H476" s="18" t="s">
        <v>59</v>
      </c>
      <c r="I476" s="18" t="s">
        <v>48</v>
      </c>
      <c r="J476" s="18" t="s">
        <v>59</v>
      </c>
    </row>
    <row r="477" spans="1:10" ht="17.100000000000001" customHeight="1" x14ac:dyDescent="0.25">
      <c r="A477" s="19" t="s">
        <v>60</v>
      </c>
      <c r="C477" s="20"/>
      <c r="E477" s="21"/>
      <c r="F477" s="22"/>
      <c r="G477" s="21"/>
      <c r="H477" s="22"/>
      <c r="I477" s="21"/>
      <c r="J477" s="22"/>
    </row>
    <row r="478" spans="1:10" ht="17.100000000000001" customHeight="1" x14ac:dyDescent="0.25">
      <c r="A478" s="19" t="s">
        <v>61</v>
      </c>
      <c r="C478" s="20"/>
      <c r="E478" s="23"/>
      <c r="F478" s="24"/>
      <c r="G478" s="23"/>
      <c r="H478" s="24"/>
      <c r="I478" s="23"/>
      <c r="J478" s="24"/>
    </row>
    <row r="479" spans="1:10" ht="17.100000000000001" customHeight="1" x14ac:dyDescent="0.25">
      <c r="A479" s="19" t="s">
        <v>62</v>
      </c>
      <c r="C479" s="20"/>
      <c r="E479" s="23"/>
      <c r="F479" s="24"/>
      <c r="G479" s="23"/>
      <c r="H479" s="24"/>
      <c r="I479" s="23"/>
      <c r="J479" s="24"/>
    </row>
    <row r="480" spans="1:10" ht="17.100000000000001" customHeight="1" x14ac:dyDescent="0.25">
      <c r="A480" s="19" t="s">
        <v>63</v>
      </c>
      <c r="C480" s="20"/>
      <c r="E480" s="23"/>
      <c r="F480" s="24"/>
      <c r="G480" s="23"/>
      <c r="H480" s="24"/>
      <c r="I480" s="23"/>
      <c r="J480" s="24"/>
    </row>
    <row r="481" spans="1:10" ht="17.100000000000001" customHeight="1" x14ac:dyDescent="0.25">
      <c r="A481" s="19" t="s">
        <v>64</v>
      </c>
      <c r="C481" s="20"/>
      <c r="E481" s="23"/>
      <c r="F481" s="24"/>
      <c r="G481" s="23"/>
      <c r="H481" s="24"/>
      <c r="I481" s="23"/>
      <c r="J481" s="24"/>
    </row>
    <row r="482" spans="1:10" ht="17.100000000000001" customHeight="1" x14ac:dyDescent="0.25">
      <c r="A482" s="19" t="s">
        <v>65</v>
      </c>
      <c r="C482" s="20"/>
      <c r="E482" s="23"/>
      <c r="F482" s="24"/>
      <c r="G482" s="23"/>
      <c r="H482" s="24"/>
      <c r="I482" s="23"/>
      <c r="J482" s="24"/>
    </row>
    <row r="483" spans="1:10" ht="17.100000000000001" customHeight="1" x14ac:dyDescent="0.25">
      <c r="A483" s="19" t="s">
        <v>66</v>
      </c>
      <c r="C483" s="20"/>
      <c r="E483" s="23"/>
      <c r="F483" s="24"/>
      <c r="G483" s="23"/>
      <c r="H483" s="24"/>
      <c r="I483" s="23"/>
      <c r="J483" s="24"/>
    </row>
    <row r="484" spans="1:10" ht="17.100000000000001" customHeight="1" x14ac:dyDescent="0.25">
      <c r="A484" s="19" t="s">
        <v>67</v>
      </c>
      <c r="B484" s="25"/>
      <c r="C484" s="20"/>
      <c r="E484" s="23"/>
      <c r="F484" s="24"/>
      <c r="G484" s="23"/>
      <c r="H484" s="24"/>
      <c r="I484" s="23"/>
      <c r="J484" s="24"/>
    </row>
    <row r="485" spans="1:10" ht="17.100000000000001" customHeight="1" thickBot="1" x14ac:dyDescent="0.3">
      <c r="A485" s="19" t="s">
        <v>68</v>
      </c>
      <c r="B485" s="25"/>
      <c r="C485" s="20"/>
      <c r="E485" s="26"/>
      <c r="F485" s="27"/>
      <c r="G485" s="28"/>
      <c r="H485" s="29"/>
      <c r="I485" s="28"/>
      <c r="J485" s="29"/>
    </row>
    <row r="486" spans="1:10" ht="17.100000000000001" customHeight="1" thickBot="1" x14ac:dyDescent="0.3">
      <c r="A486" s="19" t="s">
        <v>69</v>
      </c>
      <c r="C486" s="152"/>
      <c r="D486" s="155"/>
      <c r="E486" s="155"/>
      <c r="F486" s="156"/>
      <c r="G486" s="12"/>
      <c r="H486" s="14"/>
      <c r="I486" s="30"/>
      <c r="J486" s="30"/>
    </row>
    <row r="487" spans="1:10" ht="17.100000000000001" customHeight="1" thickBot="1" x14ac:dyDescent="0.3">
      <c r="A487" s="19"/>
    </row>
    <row r="488" spans="1:10" ht="17.100000000000001" customHeight="1" thickBot="1" x14ac:dyDescent="0.3">
      <c r="A488" s="10" t="s">
        <v>47</v>
      </c>
      <c r="B488" s="11">
        <v>2</v>
      </c>
      <c r="C488" s="12"/>
      <c r="D488" s="13"/>
      <c r="E488" s="13"/>
      <c r="F488" s="10"/>
      <c r="G488" s="157">
        <v>45027</v>
      </c>
      <c r="H488" s="155"/>
      <c r="I488" s="155"/>
      <c r="J488" s="156"/>
    </row>
    <row r="489" spans="1:10" ht="17.100000000000001" customHeight="1" thickBot="1" x14ac:dyDescent="0.3">
      <c r="A489" s="14" t="s">
        <v>48</v>
      </c>
      <c r="B489" s="152" t="s">
        <v>25</v>
      </c>
      <c r="C489" s="155"/>
      <c r="D489" s="155"/>
      <c r="E489" s="156"/>
      <c r="F489" s="14" t="s">
        <v>59</v>
      </c>
      <c r="G489" s="152" t="s">
        <v>26</v>
      </c>
      <c r="H489" s="155"/>
      <c r="I489" s="155"/>
      <c r="J489" s="156"/>
    </row>
    <row r="490" spans="1:10" ht="17.100000000000001" customHeight="1" thickBot="1" x14ac:dyDescent="0.3">
      <c r="A490" s="15"/>
      <c r="B490" s="16" t="s">
        <v>49</v>
      </c>
      <c r="C490" s="12"/>
      <c r="D490" s="12"/>
      <c r="E490" s="12"/>
      <c r="F490" s="15" t="s">
        <v>136</v>
      </c>
      <c r="G490" s="16" t="s">
        <v>49</v>
      </c>
      <c r="H490" s="12"/>
      <c r="I490" s="12"/>
      <c r="J490" s="12"/>
    </row>
    <row r="491" spans="1:10" ht="17.100000000000001" customHeight="1" thickBot="1" x14ac:dyDescent="0.3">
      <c r="A491" s="12" t="s">
        <v>50</v>
      </c>
      <c r="B491" s="14" t="s">
        <v>51</v>
      </c>
      <c r="C491" s="152" t="s">
        <v>731</v>
      </c>
      <c r="D491" s="153"/>
      <c r="E491" s="154"/>
      <c r="F491" s="14"/>
      <c r="G491" s="14" t="s">
        <v>51</v>
      </c>
      <c r="H491" s="152" t="s">
        <v>678</v>
      </c>
      <c r="I491" s="153"/>
      <c r="J491" s="154"/>
    </row>
    <row r="492" spans="1:10" ht="17.100000000000001" customHeight="1" thickBot="1" x14ac:dyDescent="0.3">
      <c r="A492" s="14" t="s">
        <v>52</v>
      </c>
      <c r="B492" s="14" t="s">
        <v>53</v>
      </c>
      <c r="C492" s="152" t="s">
        <v>649</v>
      </c>
      <c r="D492" s="153"/>
      <c r="E492" s="154"/>
      <c r="F492" s="14" t="s">
        <v>52</v>
      </c>
      <c r="G492" s="14" t="s">
        <v>53</v>
      </c>
      <c r="H492" s="152" t="s">
        <v>679</v>
      </c>
      <c r="I492" s="153"/>
      <c r="J492" s="154"/>
    </row>
    <row r="493" spans="1:10" ht="17.100000000000001" customHeight="1" thickBot="1" x14ac:dyDescent="0.3">
      <c r="A493" s="12" t="s">
        <v>50</v>
      </c>
      <c r="B493" s="14" t="s">
        <v>54</v>
      </c>
      <c r="C493" s="152" t="s">
        <v>650</v>
      </c>
      <c r="D493" s="153"/>
      <c r="E493" s="154"/>
      <c r="F493" s="14"/>
      <c r="G493" s="14" t="s">
        <v>54</v>
      </c>
      <c r="H493" s="152" t="s">
        <v>680</v>
      </c>
      <c r="I493" s="153"/>
      <c r="J493" s="154"/>
    </row>
    <row r="494" spans="1:10" ht="17.100000000000001" customHeight="1" thickBot="1" x14ac:dyDescent="0.3">
      <c r="A494" s="12" t="s">
        <v>50</v>
      </c>
      <c r="B494" s="14" t="s">
        <v>51</v>
      </c>
      <c r="C494" s="152" t="s">
        <v>651</v>
      </c>
      <c r="D494" s="153"/>
      <c r="E494" s="154"/>
      <c r="F494" s="14"/>
      <c r="G494" s="14" t="s">
        <v>51</v>
      </c>
      <c r="H494" s="152" t="s">
        <v>681</v>
      </c>
      <c r="I494" s="153"/>
      <c r="J494" s="154"/>
    </row>
    <row r="495" spans="1:10" ht="17.100000000000001" customHeight="1" thickBot="1" x14ac:dyDescent="0.3">
      <c r="A495" s="14" t="s">
        <v>55</v>
      </c>
      <c r="B495" s="14" t="s">
        <v>53</v>
      </c>
      <c r="C495" s="152" t="s">
        <v>652</v>
      </c>
      <c r="D495" s="153"/>
      <c r="E495" s="154"/>
      <c r="F495" s="14" t="s">
        <v>55</v>
      </c>
      <c r="G495" s="14" t="s">
        <v>53</v>
      </c>
      <c r="H495" s="152" t="s">
        <v>682</v>
      </c>
      <c r="I495" s="153"/>
      <c r="J495" s="154"/>
    </row>
    <row r="496" spans="1:10" ht="17.100000000000001" customHeight="1" thickBot="1" x14ac:dyDescent="0.3">
      <c r="A496" s="12" t="s">
        <v>50</v>
      </c>
      <c r="B496" s="14" t="s">
        <v>54</v>
      </c>
      <c r="C496" s="152" t="s">
        <v>732</v>
      </c>
      <c r="D496" s="153"/>
      <c r="E496" s="154"/>
      <c r="F496" s="14"/>
      <c r="G496" s="14" t="s">
        <v>54</v>
      </c>
      <c r="H496" s="152" t="s">
        <v>684</v>
      </c>
      <c r="I496" s="153"/>
      <c r="J496" s="154"/>
    </row>
    <row r="497" spans="1:10" ht="17.100000000000001" customHeight="1" x14ac:dyDescent="0.25">
      <c r="A497" s="12" t="s">
        <v>50</v>
      </c>
      <c r="E497" s="17" t="s">
        <v>56</v>
      </c>
      <c r="F497" s="17"/>
      <c r="G497" s="17" t="s">
        <v>57</v>
      </c>
      <c r="H497" s="17"/>
      <c r="I497" s="17" t="s">
        <v>58</v>
      </c>
      <c r="J497" s="17"/>
    </row>
    <row r="498" spans="1:10" ht="17.100000000000001" customHeight="1" thickBot="1" x14ac:dyDescent="0.3">
      <c r="A498" s="12" t="s">
        <v>50</v>
      </c>
      <c r="E498" s="18" t="s">
        <v>48</v>
      </c>
      <c r="F498" s="18" t="s">
        <v>59</v>
      </c>
      <c r="G498" s="18" t="s">
        <v>48</v>
      </c>
      <c r="H498" s="18" t="s">
        <v>59</v>
      </c>
      <c r="I498" s="18" t="s">
        <v>48</v>
      </c>
      <c r="J498" s="18" t="s">
        <v>59</v>
      </c>
    </row>
    <row r="499" spans="1:10" ht="17.100000000000001" customHeight="1" x14ac:dyDescent="0.25">
      <c r="A499" s="19" t="s">
        <v>60</v>
      </c>
      <c r="C499" s="20" t="s">
        <v>871</v>
      </c>
      <c r="E499" s="21">
        <v>16</v>
      </c>
      <c r="F499" s="22">
        <v>21</v>
      </c>
      <c r="G499" s="21">
        <v>18</v>
      </c>
      <c r="H499" s="22">
        <v>21</v>
      </c>
      <c r="I499" s="21">
        <v>0</v>
      </c>
      <c r="J499" s="22">
        <v>2</v>
      </c>
    </row>
    <row r="500" spans="1:10" ht="17.100000000000001" customHeight="1" x14ac:dyDescent="0.25">
      <c r="A500" s="19" t="s">
        <v>61</v>
      </c>
      <c r="C500" s="20" t="s">
        <v>872</v>
      </c>
      <c r="E500" s="23">
        <v>17</v>
      </c>
      <c r="F500" s="24">
        <v>21</v>
      </c>
      <c r="G500" s="23">
        <v>19</v>
      </c>
      <c r="H500" s="24">
        <v>21</v>
      </c>
      <c r="I500" s="23">
        <v>0</v>
      </c>
      <c r="J500" s="24">
        <v>2</v>
      </c>
    </row>
    <row r="501" spans="1:10" ht="17.100000000000001" customHeight="1" x14ac:dyDescent="0.25">
      <c r="A501" s="19" t="s">
        <v>62</v>
      </c>
      <c r="C501" s="20" t="s">
        <v>873</v>
      </c>
      <c r="E501" s="23">
        <v>21</v>
      </c>
      <c r="F501" s="24">
        <v>12</v>
      </c>
      <c r="G501" s="23">
        <v>12</v>
      </c>
      <c r="H501" s="24">
        <v>21</v>
      </c>
      <c r="I501" s="23">
        <v>1</v>
      </c>
      <c r="J501" s="24">
        <v>1</v>
      </c>
    </row>
    <row r="502" spans="1:10" ht="17.100000000000001" customHeight="1" x14ac:dyDescent="0.25">
      <c r="A502" s="19" t="s">
        <v>63</v>
      </c>
      <c r="C502" s="20" t="s">
        <v>874</v>
      </c>
      <c r="E502" s="23">
        <v>17</v>
      </c>
      <c r="F502" s="24">
        <v>21</v>
      </c>
      <c r="G502" s="23">
        <v>21</v>
      </c>
      <c r="H502" s="24">
        <v>16</v>
      </c>
      <c r="I502" s="23">
        <v>1</v>
      </c>
      <c r="J502" s="24">
        <v>1</v>
      </c>
    </row>
    <row r="503" spans="1:10" ht="17.100000000000001" customHeight="1" x14ac:dyDescent="0.25">
      <c r="A503" s="19" t="s">
        <v>64</v>
      </c>
      <c r="C503" s="20" t="s">
        <v>875</v>
      </c>
      <c r="E503" s="23">
        <v>22</v>
      </c>
      <c r="F503" s="24">
        <v>20</v>
      </c>
      <c r="G503" s="23">
        <v>21</v>
      </c>
      <c r="H503" s="24">
        <v>19</v>
      </c>
      <c r="I503" s="23">
        <v>2</v>
      </c>
      <c r="J503" s="24">
        <v>0</v>
      </c>
    </row>
    <row r="504" spans="1:10" ht="17.100000000000001" customHeight="1" x14ac:dyDescent="0.25">
      <c r="A504" s="19" t="s">
        <v>65</v>
      </c>
      <c r="C504" s="20" t="s">
        <v>876</v>
      </c>
      <c r="E504" s="23">
        <v>21</v>
      </c>
      <c r="F504" s="24">
        <v>14</v>
      </c>
      <c r="G504" s="23">
        <v>24</v>
      </c>
      <c r="H504" s="24">
        <v>22</v>
      </c>
      <c r="I504" s="23">
        <v>2</v>
      </c>
      <c r="J504" s="24">
        <v>0</v>
      </c>
    </row>
    <row r="505" spans="1:10" ht="17.100000000000001" customHeight="1" x14ac:dyDescent="0.25">
      <c r="A505" s="19" t="s">
        <v>66</v>
      </c>
      <c r="C505" s="20" t="s">
        <v>877</v>
      </c>
      <c r="E505" s="23">
        <v>16</v>
      </c>
      <c r="F505" s="24">
        <v>21</v>
      </c>
      <c r="G505" s="23">
        <v>17</v>
      </c>
      <c r="H505" s="24">
        <v>21</v>
      </c>
      <c r="I505" s="23">
        <v>0</v>
      </c>
      <c r="J505" s="24">
        <v>2</v>
      </c>
    </row>
    <row r="506" spans="1:10" ht="17.100000000000001" customHeight="1" x14ac:dyDescent="0.25">
      <c r="A506" s="19" t="s">
        <v>67</v>
      </c>
      <c r="B506" s="25"/>
      <c r="C506" s="20" t="s">
        <v>878</v>
      </c>
      <c r="E506" s="23">
        <v>21</v>
      </c>
      <c r="F506" s="24">
        <v>11</v>
      </c>
      <c r="G506" s="23">
        <v>21</v>
      </c>
      <c r="H506" s="24">
        <v>11</v>
      </c>
      <c r="I506" s="23">
        <v>2</v>
      </c>
      <c r="J506" s="24">
        <v>0</v>
      </c>
    </row>
    <row r="507" spans="1:10" ht="17.100000000000001" customHeight="1" thickBot="1" x14ac:dyDescent="0.3">
      <c r="A507" s="19" t="s">
        <v>68</v>
      </c>
      <c r="B507" s="25"/>
      <c r="C507" s="20" t="s">
        <v>879</v>
      </c>
      <c r="E507" s="26">
        <v>14</v>
      </c>
      <c r="F507" s="27">
        <v>21</v>
      </c>
      <c r="G507" s="28">
        <v>16</v>
      </c>
      <c r="H507" s="29">
        <v>21</v>
      </c>
      <c r="I507" s="28">
        <v>0</v>
      </c>
      <c r="J507" s="29">
        <v>2</v>
      </c>
    </row>
    <row r="508" spans="1:10" ht="17.100000000000001" customHeight="1" thickBot="1" x14ac:dyDescent="0.3">
      <c r="A508" s="19" t="s">
        <v>69</v>
      </c>
      <c r="C508" s="152" t="s">
        <v>26</v>
      </c>
      <c r="D508" s="155"/>
      <c r="E508" s="155"/>
      <c r="F508" s="156"/>
      <c r="G508" s="12"/>
      <c r="H508" s="14"/>
      <c r="I508" s="30">
        <v>8</v>
      </c>
      <c r="J508" s="30">
        <v>10</v>
      </c>
    </row>
    <row r="509" spans="1:10" ht="17.100000000000001" customHeight="1" thickBot="1" x14ac:dyDescent="0.3">
      <c r="A509" s="19"/>
    </row>
    <row r="510" spans="1:10" ht="17.100000000000001" customHeight="1" thickBot="1" x14ac:dyDescent="0.3">
      <c r="A510" s="10" t="s">
        <v>47</v>
      </c>
      <c r="B510" s="11">
        <v>2</v>
      </c>
      <c r="C510" s="12"/>
      <c r="D510" s="13"/>
      <c r="E510" s="13"/>
      <c r="F510" s="10"/>
      <c r="G510" s="152"/>
      <c r="H510" s="155"/>
      <c r="I510" s="155"/>
      <c r="J510" s="156"/>
    </row>
    <row r="511" spans="1:10" ht="17.100000000000001" customHeight="1" thickBot="1" x14ac:dyDescent="0.3">
      <c r="A511" s="14" t="s">
        <v>48</v>
      </c>
      <c r="B511" s="152" t="s">
        <v>25</v>
      </c>
      <c r="C511" s="155"/>
      <c r="D511" s="155"/>
      <c r="E511" s="156"/>
      <c r="F511" s="14" t="s">
        <v>59</v>
      </c>
      <c r="G511" s="152" t="s">
        <v>29</v>
      </c>
      <c r="H511" s="155"/>
      <c r="I511" s="155"/>
      <c r="J511" s="156"/>
    </row>
    <row r="512" spans="1:10" ht="17.100000000000001" customHeight="1" thickBot="1" x14ac:dyDescent="0.3">
      <c r="A512" s="15"/>
      <c r="B512" s="16" t="s">
        <v>49</v>
      </c>
      <c r="C512" s="12"/>
      <c r="D512" s="12"/>
      <c r="E512" s="12"/>
      <c r="F512" s="15"/>
      <c r="G512" s="16" t="s">
        <v>49</v>
      </c>
      <c r="H512" s="12"/>
      <c r="I512" s="12"/>
      <c r="J512" s="12"/>
    </row>
    <row r="513" spans="1:10" ht="17.100000000000001" customHeight="1" thickBot="1" x14ac:dyDescent="0.3">
      <c r="A513" s="12" t="s">
        <v>50</v>
      </c>
      <c r="B513" s="14" t="s">
        <v>51</v>
      </c>
      <c r="C513" s="152"/>
      <c r="D513" s="153"/>
      <c r="E513" s="154"/>
      <c r="F513" s="14"/>
      <c r="G513" s="14" t="s">
        <v>51</v>
      </c>
      <c r="H513" s="152"/>
      <c r="I513" s="153"/>
      <c r="J513" s="154"/>
    </row>
    <row r="514" spans="1:10" ht="17.100000000000001" customHeight="1" thickBot="1" x14ac:dyDescent="0.3">
      <c r="A514" s="14" t="s">
        <v>52</v>
      </c>
      <c r="B514" s="14" t="s">
        <v>53</v>
      </c>
      <c r="C514" s="152"/>
      <c r="D514" s="153"/>
      <c r="E514" s="154"/>
      <c r="F514" s="14" t="s">
        <v>52</v>
      </c>
      <c r="G514" s="14" t="s">
        <v>53</v>
      </c>
      <c r="H514" s="152"/>
      <c r="I514" s="153"/>
      <c r="J514" s="154"/>
    </row>
    <row r="515" spans="1:10" ht="17.100000000000001" customHeight="1" thickBot="1" x14ac:dyDescent="0.3">
      <c r="A515" s="12" t="s">
        <v>50</v>
      </c>
      <c r="B515" s="14" t="s">
        <v>54</v>
      </c>
      <c r="C515" s="152"/>
      <c r="D515" s="153"/>
      <c r="E515" s="154"/>
      <c r="F515" s="14"/>
      <c r="G515" s="14" t="s">
        <v>54</v>
      </c>
      <c r="H515" s="152"/>
      <c r="I515" s="153"/>
      <c r="J515" s="154"/>
    </row>
    <row r="516" spans="1:10" ht="17.100000000000001" customHeight="1" thickBot="1" x14ac:dyDescent="0.3">
      <c r="A516" s="12" t="s">
        <v>50</v>
      </c>
      <c r="B516" s="14" t="s">
        <v>51</v>
      </c>
      <c r="C516" s="152"/>
      <c r="D516" s="153"/>
      <c r="E516" s="154"/>
      <c r="F516" s="14"/>
      <c r="G516" s="14" t="s">
        <v>51</v>
      </c>
      <c r="H516" s="152"/>
      <c r="I516" s="153"/>
      <c r="J516" s="154"/>
    </row>
    <row r="517" spans="1:10" ht="17.100000000000001" customHeight="1" thickBot="1" x14ac:dyDescent="0.3">
      <c r="A517" s="14" t="s">
        <v>55</v>
      </c>
      <c r="B517" s="14" t="s">
        <v>53</v>
      </c>
      <c r="C517" s="152"/>
      <c r="D517" s="153"/>
      <c r="E517" s="154"/>
      <c r="F517" s="14" t="s">
        <v>55</v>
      </c>
      <c r="G517" s="14" t="s">
        <v>53</v>
      </c>
      <c r="H517" s="152"/>
      <c r="I517" s="153"/>
      <c r="J517" s="154"/>
    </row>
    <row r="518" spans="1:10" ht="17.100000000000001" customHeight="1" thickBot="1" x14ac:dyDescent="0.3">
      <c r="A518" s="12" t="s">
        <v>50</v>
      </c>
      <c r="B518" s="14" t="s">
        <v>54</v>
      </c>
      <c r="C518" s="152"/>
      <c r="D518" s="153"/>
      <c r="E518" s="154"/>
      <c r="F518" s="14"/>
      <c r="G518" s="14" t="s">
        <v>54</v>
      </c>
      <c r="H518" s="152"/>
      <c r="I518" s="153"/>
      <c r="J518" s="154"/>
    </row>
    <row r="519" spans="1:10" ht="17.100000000000001" customHeight="1" x14ac:dyDescent="0.25">
      <c r="A519" s="12" t="s">
        <v>50</v>
      </c>
      <c r="E519" s="17" t="s">
        <v>56</v>
      </c>
      <c r="F519" s="17"/>
      <c r="G519" s="17" t="s">
        <v>57</v>
      </c>
      <c r="H519" s="17"/>
      <c r="I519" s="17" t="s">
        <v>58</v>
      </c>
      <c r="J519" s="17"/>
    </row>
    <row r="520" spans="1:10" ht="17.100000000000001" customHeight="1" thickBot="1" x14ac:dyDescent="0.3">
      <c r="A520" s="12" t="s">
        <v>50</v>
      </c>
      <c r="E520" s="18" t="s">
        <v>48</v>
      </c>
      <c r="F520" s="18" t="s">
        <v>59</v>
      </c>
      <c r="G520" s="18" t="s">
        <v>48</v>
      </c>
      <c r="H520" s="18" t="s">
        <v>59</v>
      </c>
      <c r="I520" s="18" t="s">
        <v>48</v>
      </c>
      <c r="J520" s="18" t="s">
        <v>59</v>
      </c>
    </row>
    <row r="521" spans="1:10" ht="17.100000000000001" customHeight="1" x14ac:dyDescent="0.25">
      <c r="A521" s="19" t="s">
        <v>60</v>
      </c>
      <c r="C521" s="20"/>
      <c r="E521" s="21"/>
      <c r="F521" s="22"/>
      <c r="G521" s="21"/>
      <c r="H521" s="22"/>
      <c r="I521" s="21"/>
      <c r="J521" s="22"/>
    </row>
    <row r="522" spans="1:10" ht="17.100000000000001" customHeight="1" x14ac:dyDescent="0.25">
      <c r="A522" s="19" t="s">
        <v>61</v>
      </c>
      <c r="C522" s="20"/>
      <c r="E522" s="23"/>
      <c r="F522" s="24"/>
      <c r="G522" s="23"/>
      <c r="H522" s="24"/>
      <c r="I522" s="23"/>
      <c r="J522" s="24"/>
    </row>
    <row r="523" spans="1:10" ht="17.100000000000001" customHeight="1" x14ac:dyDescent="0.25">
      <c r="A523" s="19" t="s">
        <v>62</v>
      </c>
      <c r="C523" s="20"/>
      <c r="E523" s="23"/>
      <c r="F523" s="24"/>
      <c r="G523" s="23"/>
      <c r="H523" s="24"/>
      <c r="I523" s="23"/>
      <c r="J523" s="24"/>
    </row>
    <row r="524" spans="1:10" ht="17.100000000000001" customHeight="1" x14ac:dyDescent="0.25">
      <c r="A524" s="19" t="s">
        <v>63</v>
      </c>
      <c r="C524" s="20"/>
      <c r="E524" s="23"/>
      <c r="F524" s="24"/>
      <c r="G524" s="23"/>
      <c r="H524" s="24"/>
      <c r="I524" s="23"/>
      <c r="J524" s="24"/>
    </row>
    <row r="525" spans="1:10" ht="17.100000000000001" customHeight="1" x14ac:dyDescent="0.25">
      <c r="A525" s="19" t="s">
        <v>64</v>
      </c>
      <c r="C525" s="20"/>
      <c r="E525" s="23"/>
      <c r="F525" s="24"/>
      <c r="G525" s="23"/>
      <c r="H525" s="24"/>
      <c r="I525" s="23"/>
      <c r="J525" s="24"/>
    </row>
    <row r="526" spans="1:10" ht="17.100000000000001" customHeight="1" x14ac:dyDescent="0.25">
      <c r="A526" s="19" t="s">
        <v>65</v>
      </c>
      <c r="C526" s="20"/>
      <c r="E526" s="23"/>
      <c r="F526" s="24"/>
      <c r="G526" s="23"/>
      <c r="H526" s="24"/>
      <c r="I526" s="23"/>
      <c r="J526" s="24"/>
    </row>
    <row r="527" spans="1:10" ht="17.100000000000001" customHeight="1" x14ac:dyDescent="0.25">
      <c r="A527" s="19" t="s">
        <v>66</v>
      </c>
      <c r="C527" s="20"/>
      <c r="E527" s="23"/>
      <c r="F527" s="24"/>
      <c r="G527" s="23"/>
      <c r="H527" s="24"/>
      <c r="I527" s="23"/>
      <c r="J527" s="24"/>
    </row>
    <row r="528" spans="1:10" ht="17.100000000000001" customHeight="1" x14ac:dyDescent="0.25">
      <c r="A528" s="19" t="s">
        <v>67</v>
      </c>
      <c r="B528" s="25"/>
      <c r="C528" s="20"/>
      <c r="E528" s="23"/>
      <c r="F528" s="24"/>
      <c r="G528" s="23"/>
      <c r="H528" s="24"/>
      <c r="I528" s="23"/>
      <c r="J528" s="24"/>
    </row>
    <row r="529" spans="1:10" ht="17.100000000000001" customHeight="1" thickBot="1" x14ac:dyDescent="0.3">
      <c r="A529" s="19" t="s">
        <v>68</v>
      </c>
      <c r="B529" s="25"/>
      <c r="C529" s="20"/>
      <c r="E529" s="26"/>
      <c r="F529" s="27"/>
      <c r="G529" s="28"/>
      <c r="H529" s="29"/>
      <c r="I529" s="28"/>
      <c r="J529" s="29"/>
    </row>
    <row r="530" spans="1:10" ht="17.100000000000001" customHeight="1" thickBot="1" x14ac:dyDescent="0.3">
      <c r="A530" s="19" t="s">
        <v>69</v>
      </c>
      <c r="C530" s="152"/>
      <c r="D530" s="155"/>
      <c r="E530" s="155"/>
      <c r="F530" s="156"/>
      <c r="G530" s="12"/>
      <c r="H530" s="14"/>
      <c r="I530" s="30"/>
      <c r="J530" s="30"/>
    </row>
    <row r="531" spans="1:10" ht="17.100000000000001" customHeight="1" thickBot="1" x14ac:dyDescent="0.3">
      <c r="A531" s="19"/>
    </row>
    <row r="532" spans="1:10" ht="17.100000000000001" customHeight="1" thickBot="1" x14ac:dyDescent="0.3">
      <c r="A532" s="10" t="s">
        <v>47</v>
      </c>
      <c r="B532" s="11">
        <v>2</v>
      </c>
      <c r="C532" s="12"/>
      <c r="D532" s="13"/>
      <c r="E532" s="13"/>
      <c r="F532" s="10"/>
      <c r="G532" s="157">
        <v>45043</v>
      </c>
      <c r="H532" s="155"/>
      <c r="I532" s="155"/>
      <c r="J532" s="156"/>
    </row>
    <row r="533" spans="1:10" ht="17.100000000000001" customHeight="1" thickBot="1" x14ac:dyDescent="0.3">
      <c r="A533" s="14" t="s">
        <v>48</v>
      </c>
      <c r="B533" s="152" t="s">
        <v>30</v>
      </c>
      <c r="C533" s="155"/>
      <c r="D533" s="155"/>
      <c r="E533" s="156"/>
      <c r="F533" s="14" t="s">
        <v>59</v>
      </c>
      <c r="G533" s="152" t="s">
        <v>24</v>
      </c>
      <c r="H533" s="155"/>
      <c r="I533" s="155"/>
      <c r="J533" s="156"/>
    </row>
    <row r="534" spans="1:10" ht="17.100000000000001" customHeight="1" thickBot="1" x14ac:dyDescent="0.3">
      <c r="A534" s="15"/>
      <c r="B534" s="16" t="s">
        <v>49</v>
      </c>
      <c r="C534" s="12"/>
      <c r="D534" s="12"/>
      <c r="E534" s="12"/>
      <c r="F534" s="15"/>
      <c r="G534" s="16" t="s">
        <v>49</v>
      </c>
      <c r="H534" s="12"/>
      <c r="I534" s="12"/>
      <c r="J534" s="12"/>
    </row>
    <row r="535" spans="1:10" ht="17.100000000000001" customHeight="1" thickBot="1" x14ac:dyDescent="0.3">
      <c r="A535" s="12" t="s">
        <v>50</v>
      </c>
      <c r="B535" s="14" t="s">
        <v>51</v>
      </c>
      <c r="C535" s="152" t="s">
        <v>663</v>
      </c>
      <c r="D535" s="153"/>
      <c r="E535" s="154"/>
      <c r="F535" s="14"/>
      <c r="G535" s="14" t="s">
        <v>51</v>
      </c>
      <c r="H535" s="152" t="s">
        <v>705</v>
      </c>
      <c r="I535" s="153"/>
      <c r="J535" s="154"/>
    </row>
    <row r="536" spans="1:10" ht="17.100000000000001" customHeight="1" thickBot="1" x14ac:dyDescent="0.3">
      <c r="A536" s="14" t="s">
        <v>52</v>
      </c>
      <c r="B536" s="14" t="s">
        <v>53</v>
      </c>
      <c r="C536" s="152" t="s">
        <v>664</v>
      </c>
      <c r="D536" s="153"/>
      <c r="E536" s="154"/>
      <c r="F536" s="14" t="s">
        <v>52</v>
      </c>
      <c r="G536" s="14" t="s">
        <v>53</v>
      </c>
      <c r="H536" s="152" t="s">
        <v>613</v>
      </c>
      <c r="I536" s="153"/>
      <c r="J536" s="154"/>
    </row>
    <row r="537" spans="1:10" ht="17.100000000000001" customHeight="1" thickBot="1" x14ac:dyDescent="0.3">
      <c r="A537" s="12" t="s">
        <v>50</v>
      </c>
      <c r="B537" s="14" t="s">
        <v>54</v>
      </c>
      <c r="C537" s="152" t="s">
        <v>803</v>
      </c>
      <c r="D537" s="153"/>
      <c r="E537" s="154"/>
      <c r="F537" s="14"/>
      <c r="G537" s="14" t="s">
        <v>54</v>
      </c>
      <c r="H537" s="152" t="s">
        <v>633</v>
      </c>
      <c r="I537" s="153"/>
      <c r="J537" s="154"/>
    </row>
    <row r="538" spans="1:10" ht="17.100000000000001" customHeight="1" thickBot="1" x14ac:dyDescent="0.3">
      <c r="A538" s="12" t="s">
        <v>50</v>
      </c>
      <c r="B538" s="14" t="s">
        <v>51</v>
      </c>
      <c r="C538" s="152" t="s">
        <v>666</v>
      </c>
      <c r="D538" s="153"/>
      <c r="E538" s="154"/>
      <c r="F538" s="14"/>
      <c r="G538" s="14" t="s">
        <v>51</v>
      </c>
      <c r="H538" s="152" t="s">
        <v>621</v>
      </c>
      <c r="I538" s="153"/>
      <c r="J538" s="154"/>
    </row>
    <row r="539" spans="1:10" ht="17.100000000000001" customHeight="1" thickBot="1" x14ac:dyDescent="0.3">
      <c r="A539" s="14" t="s">
        <v>55</v>
      </c>
      <c r="B539" s="14" t="s">
        <v>53</v>
      </c>
      <c r="C539" s="152" t="s">
        <v>667</v>
      </c>
      <c r="D539" s="153"/>
      <c r="E539" s="154"/>
      <c r="F539" s="14" t="s">
        <v>55</v>
      </c>
      <c r="G539" s="14" t="s">
        <v>53</v>
      </c>
      <c r="H539" s="152" t="s">
        <v>683</v>
      </c>
      <c r="I539" s="153"/>
      <c r="J539" s="154"/>
    </row>
    <row r="540" spans="1:10" ht="17.100000000000001" customHeight="1" thickBot="1" x14ac:dyDescent="0.3">
      <c r="A540" s="12" t="s">
        <v>50</v>
      </c>
      <c r="B540" s="14" t="s">
        <v>54</v>
      </c>
      <c r="C540" s="152" t="s">
        <v>668</v>
      </c>
      <c r="D540" s="153"/>
      <c r="E540" s="154"/>
      <c r="F540" s="14"/>
      <c r="G540" s="14" t="s">
        <v>54</v>
      </c>
      <c r="H540" s="152" t="s">
        <v>617</v>
      </c>
      <c r="I540" s="153"/>
      <c r="J540" s="154"/>
    </row>
    <row r="541" spans="1:10" ht="17.100000000000001" customHeight="1" x14ac:dyDescent="0.25">
      <c r="A541" s="12" t="s">
        <v>50</v>
      </c>
      <c r="E541" s="17" t="s">
        <v>56</v>
      </c>
      <c r="F541" s="17"/>
      <c r="G541" s="17" t="s">
        <v>57</v>
      </c>
      <c r="H541" s="17"/>
      <c r="I541" s="17" t="s">
        <v>58</v>
      </c>
      <c r="J541" s="17"/>
    </row>
    <row r="542" spans="1:10" ht="17.100000000000001" customHeight="1" thickBot="1" x14ac:dyDescent="0.3">
      <c r="A542" s="12" t="s">
        <v>50</v>
      </c>
      <c r="E542" s="18" t="s">
        <v>48</v>
      </c>
      <c r="F542" s="18" t="s">
        <v>59</v>
      </c>
      <c r="G542" s="18" t="s">
        <v>48</v>
      </c>
      <c r="H542" s="18" t="s">
        <v>59</v>
      </c>
      <c r="I542" s="18" t="s">
        <v>48</v>
      </c>
      <c r="J542" s="18" t="s">
        <v>59</v>
      </c>
    </row>
    <row r="543" spans="1:10" ht="17.100000000000001" customHeight="1" x14ac:dyDescent="0.25">
      <c r="A543" s="19" t="s">
        <v>60</v>
      </c>
      <c r="C543" s="20" t="s">
        <v>880</v>
      </c>
      <c r="E543" s="21">
        <v>16</v>
      </c>
      <c r="F543" s="22">
        <v>21</v>
      </c>
      <c r="G543" s="21">
        <v>19</v>
      </c>
      <c r="H543" s="22">
        <v>21</v>
      </c>
      <c r="I543" s="21">
        <v>0</v>
      </c>
      <c r="J543" s="22">
        <v>2</v>
      </c>
    </row>
    <row r="544" spans="1:10" ht="17.100000000000001" customHeight="1" x14ac:dyDescent="0.25">
      <c r="A544" s="19" t="s">
        <v>61</v>
      </c>
      <c r="C544" s="20" t="s">
        <v>881</v>
      </c>
      <c r="E544" s="23">
        <v>15</v>
      </c>
      <c r="F544" s="24">
        <v>21</v>
      </c>
      <c r="G544" s="23">
        <v>9</v>
      </c>
      <c r="H544" s="24">
        <v>21</v>
      </c>
      <c r="I544" s="23">
        <v>0</v>
      </c>
      <c r="J544" s="24">
        <v>2</v>
      </c>
    </row>
    <row r="545" spans="1:10" ht="17.100000000000001" customHeight="1" x14ac:dyDescent="0.25">
      <c r="A545" s="19" t="s">
        <v>62</v>
      </c>
      <c r="C545" s="20" t="s">
        <v>882</v>
      </c>
      <c r="E545" s="23">
        <v>17</v>
      </c>
      <c r="F545" s="24">
        <v>21</v>
      </c>
      <c r="G545" s="23">
        <v>14</v>
      </c>
      <c r="H545" s="24">
        <v>21</v>
      </c>
      <c r="I545" s="23">
        <v>0</v>
      </c>
      <c r="J545" s="24">
        <v>2</v>
      </c>
    </row>
    <row r="546" spans="1:10" ht="17.100000000000001" customHeight="1" x14ac:dyDescent="0.25">
      <c r="A546" s="19" t="s">
        <v>63</v>
      </c>
      <c r="C546" s="20" t="s">
        <v>883</v>
      </c>
      <c r="E546" s="23">
        <v>15</v>
      </c>
      <c r="F546" s="24">
        <v>21</v>
      </c>
      <c r="G546" s="23">
        <v>19</v>
      </c>
      <c r="H546" s="24">
        <v>21</v>
      </c>
      <c r="I546" s="23">
        <v>0</v>
      </c>
      <c r="J546" s="24">
        <v>2</v>
      </c>
    </row>
    <row r="547" spans="1:10" ht="17.100000000000001" customHeight="1" x14ac:dyDescent="0.25">
      <c r="A547" s="19" t="s">
        <v>64</v>
      </c>
      <c r="C547" s="20" t="s">
        <v>884</v>
      </c>
      <c r="E547" s="23">
        <v>9</v>
      </c>
      <c r="F547" s="24">
        <v>21</v>
      </c>
      <c r="G547" s="23">
        <v>11</v>
      </c>
      <c r="H547" s="24">
        <v>21</v>
      </c>
      <c r="I547" s="23">
        <v>0</v>
      </c>
      <c r="J547" s="24">
        <v>2</v>
      </c>
    </row>
    <row r="548" spans="1:10" ht="17.100000000000001" customHeight="1" x14ac:dyDescent="0.25">
      <c r="A548" s="19" t="s">
        <v>65</v>
      </c>
      <c r="C548" s="20" t="s">
        <v>885</v>
      </c>
      <c r="E548" s="23">
        <v>10</v>
      </c>
      <c r="F548" s="24">
        <v>21</v>
      </c>
      <c r="G548" s="23">
        <v>7</v>
      </c>
      <c r="H548" s="24">
        <v>21</v>
      </c>
      <c r="I548" s="23">
        <v>0</v>
      </c>
      <c r="J548" s="24">
        <v>2</v>
      </c>
    </row>
    <row r="549" spans="1:10" ht="17.100000000000001" customHeight="1" x14ac:dyDescent="0.25">
      <c r="A549" s="19" t="s">
        <v>66</v>
      </c>
      <c r="C549" s="20" t="s">
        <v>886</v>
      </c>
      <c r="E549" s="23">
        <v>21</v>
      </c>
      <c r="F549" s="24">
        <v>19</v>
      </c>
      <c r="G549" s="23">
        <v>17</v>
      </c>
      <c r="H549" s="24">
        <v>21</v>
      </c>
      <c r="I549" s="23">
        <v>1</v>
      </c>
      <c r="J549" s="24">
        <v>1</v>
      </c>
    </row>
    <row r="550" spans="1:10" ht="17.100000000000001" customHeight="1" x14ac:dyDescent="0.25">
      <c r="A550" s="19" t="s">
        <v>67</v>
      </c>
      <c r="B550" s="25"/>
      <c r="C550" s="20" t="s">
        <v>887</v>
      </c>
      <c r="E550" s="23">
        <v>14</v>
      </c>
      <c r="F550" s="24">
        <v>21</v>
      </c>
      <c r="G550" s="23">
        <v>21</v>
      </c>
      <c r="H550" s="24">
        <v>17</v>
      </c>
      <c r="I550" s="23">
        <v>1</v>
      </c>
      <c r="J550" s="24">
        <v>1</v>
      </c>
    </row>
    <row r="551" spans="1:10" ht="17.100000000000001" customHeight="1" thickBot="1" x14ac:dyDescent="0.3">
      <c r="A551" s="19" t="s">
        <v>68</v>
      </c>
      <c r="B551" s="25"/>
      <c r="C551" s="20" t="s">
        <v>888</v>
      </c>
      <c r="E551" s="26">
        <v>7</v>
      </c>
      <c r="F551" s="27">
        <v>21</v>
      </c>
      <c r="G551" s="28">
        <v>15</v>
      </c>
      <c r="H551" s="29">
        <v>21</v>
      </c>
      <c r="I551" s="28">
        <v>0</v>
      </c>
      <c r="J551" s="29">
        <v>2</v>
      </c>
    </row>
    <row r="552" spans="1:10" ht="17.100000000000001" customHeight="1" thickBot="1" x14ac:dyDescent="0.3">
      <c r="A552" s="19" t="s">
        <v>69</v>
      </c>
      <c r="C552" s="152" t="s">
        <v>24</v>
      </c>
      <c r="D552" s="155"/>
      <c r="E552" s="155"/>
      <c r="F552" s="156"/>
      <c r="G552" s="12"/>
      <c r="H552" s="14"/>
      <c r="I552" s="30">
        <v>2</v>
      </c>
      <c r="J552" s="30">
        <v>16</v>
      </c>
    </row>
    <row r="553" spans="1:10" ht="17.100000000000001" customHeight="1" thickBot="1" x14ac:dyDescent="0.3">
      <c r="A553" s="19"/>
    </row>
    <row r="554" spans="1:10" ht="17.100000000000001" customHeight="1" thickBot="1" x14ac:dyDescent="0.3">
      <c r="A554" s="10" t="s">
        <v>47</v>
      </c>
      <c r="B554" s="11">
        <v>2</v>
      </c>
      <c r="C554" s="12"/>
      <c r="D554" s="13"/>
      <c r="E554" s="13"/>
      <c r="F554" s="10"/>
      <c r="G554" s="157">
        <v>44875</v>
      </c>
      <c r="H554" s="155"/>
      <c r="I554" s="155"/>
      <c r="J554" s="156"/>
    </row>
    <row r="555" spans="1:10" ht="17.100000000000001" customHeight="1" thickBot="1" x14ac:dyDescent="0.3">
      <c r="A555" s="14" t="s">
        <v>48</v>
      </c>
      <c r="B555" s="152" t="s">
        <v>30</v>
      </c>
      <c r="C555" s="155"/>
      <c r="D555" s="155"/>
      <c r="E555" s="156"/>
      <c r="F555" s="14" t="s">
        <v>59</v>
      </c>
      <c r="G555" s="152" t="s">
        <v>28</v>
      </c>
      <c r="H555" s="155"/>
      <c r="I555" s="155"/>
      <c r="J555" s="156"/>
    </row>
    <row r="556" spans="1:10" ht="17.100000000000001" customHeight="1" thickBot="1" x14ac:dyDescent="0.3">
      <c r="A556" s="15"/>
      <c r="B556" s="16" t="s">
        <v>49</v>
      </c>
      <c r="C556" s="12"/>
      <c r="D556" s="12"/>
      <c r="E556" s="12"/>
      <c r="F556" s="15"/>
      <c r="G556" s="16" t="s">
        <v>49</v>
      </c>
      <c r="H556" s="12"/>
      <c r="I556" s="12"/>
      <c r="J556" s="12"/>
    </row>
    <row r="557" spans="1:10" ht="17.100000000000001" customHeight="1" thickBot="1" x14ac:dyDescent="0.3">
      <c r="A557" s="12" t="s">
        <v>50</v>
      </c>
      <c r="B557" s="14" t="s">
        <v>51</v>
      </c>
      <c r="C557" s="152" t="s">
        <v>889</v>
      </c>
      <c r="D557" s="153"/>
      <c r="E557" s="154"/>
      <c r="F557" s="14"/>
      <c r="G557" s="14" t="s">
        <v>51</v>
      </c>
      <c r="H557" s="152" t="s">
        <v>614</v>
      </c>
      <c r="I557" s="153"/>
      <c r="J557" s="154"/>
    </row>
    <row r="558" spans="1:10" ht="17.100000000000001" customHeight="1" thickBot="1" x14ac:dyDescent="0.3">
      <c r="A558" s="14" t="s">
        <v>52</v>
      </c>
      <c r="B558" s="14" t="s">
        <v>53</v>
      </c>
      <c r="C558" s="152" t="s">
        <v>664</v>
      </c>
      <c r="D558" s="153"/>
      <c r="E558" s="154"/>
      <c r="F558" s="14" t="s">
        <v>52</v>
      </c>
      <c r="G558" s="14" t="s">
        <v>53</v>
      </c>
      <c r="H558" s="152" t="s">
        <v>616</v>
      </c>
      <c r="I558" s="153"/>
      <c r="J558" s="154"/>
    </row>
    <row r="559" spans="1:10" ht="17.100000000000001" customHeight="1" thickBot="1" x14ac:dyDescent="0.3">
      <c r="A559" s="12" t="s">
        <v>50</v>
      </c>
      <c r="B559" s="14" t="s">
        <v>54</v>
      </c>
      <c r="C559" s="152" t="s">
        <v>803</v>
      </c>
      <c r="D559" s="153"/>
      <c r="E559" s="154"/>
      <c r="F559" s="14"/>
      <c r="G559" s="14" t="s">
        <v>54</v>
      </c>
      <c r="H559" s="152" t="s">
        <v>612</v>
      </c>
      <c r="I559" s="153"/>
      <c r="J559" s="154"/>
    </row>
    <row r="560" spans="1:10" ht="17.100000000000001" customHeight="1" thickBot="1" x14ac:dyDescent="0.3">
      <c r="A560" s="12" t="s">
        <v>50</v>
      </c>
      <c r="B560" s="14" t="s">
        <v>51</v>
      </c>
      <c r="C560" s="152" t="s">
        <v>667</v>
      </c>
      <c r="D560" s="153"/>
      <c r="E560" s="154"/>
      <c r="F560" s="14"/>
      <c r="G560" s="14" t="s">
        <v>51</v>
      </c>
      <c r="H560" s="152" t="s">
        <v>620</v>
      </c>
      <c r="I560" s="153"/>
      <c r="J560" s="154"/>
    </row>
    <row r="561" spans="1:10" ht="17.100000000000001" customHeight="1" thickBot="1" x14ac:dyDescent="0.3">
      <c r="A561" s="14" t="s">
        <v>55</v>
      </c>
      <c r="B561" s="14" t="s">
        <v>53</v>
      </c>
      <c r="C561" s="152" t="s">
        <v>668</v>
      </c>
      <c r="D561" s="153"/>
      <c r="E561" s="154"/>
      <c r="F561" s="14" t="s">
        <v>55</v>
      </c>
      <c r="G561" s="14" t="s">
        <v>53</v>
      </c>
      <c r="H561" s="152" t="s">
        <v>622</v>
      </c>
      <c r="I561" s="153"/>
      <c r="J561" s="154"/>
    </row>
    <row r="562" spans="1:10" ht="17.100000000000001" customHeight="1" thickBot="1" x14ac:dyDescent="0.3">
      <c r="A562" s="12" t="s">
        <v>50</v>
      </c>
      <c r="B562" s="14" t="s">
        <v>54</v>
      </c>
      <c r="C562" s="152" t="s">
        <v>666</v>
      </c>
      <c r="D562" s="153"/>
      <c r="E562" s="154"/>
      <c r="F562" s="14"/>
      <c r="G562" s="14" t="s">
        <v>54</v>
      </c>
      <c r="H562" s="152" t="s">
        <v>850</v>
      </c>
      <c r="I562" s="153"/>
      <c r="J562" s="154"/>
    </row>
    <row r="563" spans="1:10" ht="17.100000000000001" customHeight="1" x14ac:dyDescent="0.25">
      <c r="A563" s="12" t="s">
        <v>50</v>
      </c>
      <c r="E563" s="17" t="s">
        <v>56</v>
      </c>
      <c r="F563" s="17"/>
      <c r="G563" s="17" t="s">
        <v>57</v>
      </c>
      <c r="H563" s="17"/>
      <c r="I563" s="17" t="s">
        <v>58</v>
      </c>
      <c r="J563" s="17"/>
    </row>
    <row r="564" spans="1:10" ht="17.100000000000001" customHeight="1" thickBot="1" x14ac:dyDescent="0.3">
      <c r="A564" s="12" t="s">
        <v>50</v>
      </c>
      <c r="E564" s="18" t="s">
        <v>48</v>
      </c>
      <c r="F564" s="18" t="s">
        <v>59</v>
      </c>
      <c r="G564" s="18" t="s">
        <v>48</v>
      </c>
      <c r="H564" s="18" t="s">
        <v>59</v>
      </c>
      <c r="I564" s="18" t="s">
        <v>48</v>
      </c>
      <c r="J564" s="18" t="s">
        <v>59</v>
      </c>
    </row>
    <row r="565" spans="1:10" ht="17.100000000000001" customHeight="1" x14ac:dyDescent="0.25">
      <c r="A565" s="19" t="s">
        <v>60</v>
      </c>
      <c r="C565" s="20" t="s">
        <v>890</v>
      </c>
      <c r="E565" s="21">
        <v>21</v>
      </c>
      <c r="F565" s="22">
        <v>11</v>
      </c>
      <c r="G565" s="21">
        <v>19</v>
      </c>
      <c r="H565" s="22">
        <v>21</v>
      </c>
      <c r="I565" s="21">
        <v>1</v>
      </c>
      <c r="J565" s="22">
        <v>1</v>
      </c>
    </row>
    <row r="566" spans="1:10" ht="17.100000000000001" customHeight="1" x14ac:dyDescent="0.25">
      <c r="A566" s="19" t="s">
        <v>61</v>
      </c>
      <c r="C566" s="20" t="s">
        <v>891</v>
      </c>
      <c r="E566" s="23">
        <v>22</v>
      </c>
      <c r="F566" s="24">
        <v>20</v>
      </c>
      <c r="G566" s="23">
        <v>12</v>
      </c>
      <c r="H566" s="24">
        <v>21</v>
      </c>
      <c r="I566" s="23">
        <v>1</v>
      </c>
      <c r="J566" s="24">
        <v>1</v>
      </c>
    </row>
    <row r="567" spans="1:10" ht="17.100000000000001" customHeight="1" x14ac:dyDescent="0.25">
      <c r="A567" s="19" t="s">
        <v>62</v>
      </c>
      <c r="C567" s="20" t="s">
        <v>892</v>
      </c>
      <c r="E567" s="23">
        <v>17</v>
      </c>
      <c r="F567" s="24">
        <v>21</v>
      </c>
      <c r="G567" s="23">
        <v>18</v>
      </c>
      <c r="H567" s="24">
        <v>21</v>
      </c>
      <c r="I567" s="23">
        <v>0</v>
      </c>
      <c r="J567" s="24">
        <v>2</v>
      </c>
    </row>
    <row r="568" spans="1:10" ht="17.100000000000001" customHeight="1" x14ac:dyDescent="0.25">
      <c r="A568" s="19" t="s">
        <v>63</v>
      </c>
      <c r="C568" s="20" t="s">
        <v>893</v>
      </c>
      <c r="E568" s="23">
        <v>14</v>
      </c>
      <c r="F568" s="24">
        <v>21</v>
      </c>
      <c r="G568" s="23">
        <v>20</v>
      </c>
      <c r="H568" s="24">
        <v>22</v>
      </c>
      <c r="I568" s="23">
        <v>0</v>
      </c>
      <c r="J568" s="24">
        <v>2</v>
      </c>
    </row>
    <row r="569" spans="1:10" ht="17.100000000000001" customHeight="1" x14ac:dyDescent="0.25">
      <c r="A569" s="19" t="s">
        <v>64</v>
      </c>
      <c r="C569" s="20" t="s">
        <v>894</v>
      </c>
      <c r="E569" s="23">
        <v>21</v>
      </c>
      <c r="F569" s="24">
        <v>15</v>
      </c>
      <c r="G569" s="23">
        <v>21</v>
      </c>
      <c r="H569" s="24">
        <v>8</v>
      </c>
      <c r="I569" s="23">
        <v>2</v>
      </c>
      <c r="J569" s="24">
        <v>0</v>
      </c>
    </row>
    <row r="570" spans="1:10" ht="17.100000000000001" customHeight="1" x14ac:dyDescent="0.25">
      <c r="A570" s="19" t="s">
        <v>65</v>
      </c>
      <c r="C570" s="20" t="s">
        <v>895</v>
      </c>
      <c r="E570" s="23">
        <v>21</v>
      </c>
      <c r="F570" s="24">
        <v>16</v>
      </c>
      <c r="G570" s="23">
        <v>21</v>
      </c>
      <c r="H570" s="24">
        <v>16</v>
      </c>
      <c r="I570" s="23">
        <v>2</v>
      </c>
      <c r="J570" s="24">
        <v>0</v>
      </c>
    </row>
    <row r="571" spans="1:10" ht="17.100000000000001" customHeight="1" x14ac:dyDescent="0.25">
      <c r="A571" s="19" t="s">
        <v>66</v>
      </c>
      <c r="C571" s="20" t="s">
        <v>896</v>
      </c>
      <c r="E571" s="23">
        <v>28</v>
      </c>
      <c r="F571" s="24">
        <v>30</v>
      </c>
      <c r="G571" s="23">
        <v>4</v>
      </c>
      <c r="H571" s="24">
        <v>21</v>
      </c>
      <c r="I571" s="23">
        <v>0</v>
      </c>
      <c r="J571" s="24">
        <v>2</v>
      </c>
    </row>
    <row r="572" spans="1:10" ht="17.100000000000001" customHeight="1" x14ac:dyDescent="0.25">
      <c r="A572" s="19" t="s">
        <v>67</v>
      </c>
      <c r="B572" s="25"/>
      <c r="C572" s="20" t="s">
        <v>897</v>
      </c>
      <c r="E572" s="23">
        <v>14</v>
      </c>
      <c r="F572" s="24">
        <v>21</v>
      </c>
      <c r="G572" s="23">
        <v>21</v>
      </c>
      <c r="H572" s="24">
        <v>17</v>
      </c>
      <c r="I572" s="23">
        <v>1</v>
      </c>
      <c r="J572" s="24">
        <v>1</v>
      </c>
    </row>
    <row r="573" spans="1:10" ht="17.100000000000001" customHeight="1" thickBot="1" x14ac:dyDescent="0.3">
      <c r="A573" s="19" t="s">
        <v>68</v>
      </c>
      <c r="B573" s="25"/>
      <c r="C573" s="20" t="s">
        <v>898</v>
      </c>
      <c r="E573" s="26">
        <v>13</v>
      </c>
      <c r="F573" s="27">
        <v>21</v>
      </c>
      <c r="G573" s="28">
        <v>16</v>
      </c>
      <c r="H573" s="29">
        <v>21</v>
      </c>
      <c r="I573" s="28">
        <v>0</v>
      </c>
      <c r="J573" s="29">
        <v>2</v>
      </c>
    </row>
    <row r="574" spans="1:10" ht="17.100000000000001" customHeight="1" thickBot="1" x14ac:dyDescent="0.3">
      <c r="A574" s="19" t="s">
        <v>69</v>
      </c>
      <c r="C574" s="152" t="s">
        <v>28</v>
      </c>
      <c r="D574" s="155"/>
      <c r="E574" s="155"/>
      <c r="F574" s="156"/>
      <c r="G574" s="12"/>
      <c r="H574" s="14"/>
      <c r="I574" s="30">
        <v>7</v>
      </c>
      <c r="J574" s="30">
        <v>11</v>
      </c>
    </row>
    <row r="575" spans="1:10" ht="17.100000000000001" customHeight="1" thickBot="1" x14ac:dyDescent="0.3">
      <c r="A575" s="19"/>
    </row>
    <row r="576" spans="1:10" ht="17.100000000000001" customHeight="1" thickBot="1" x14ac:dyDescent="0.3">
      <c r="A576" s="10" t="s">
        <v>47</v>
      </c>
      <c r="B576" s="11">
        <v>2</v>
      </c>
      <c r="C576" s="12"/>
      <c r="D576" s="13"/>
      <c r="E576" s="13"/>
      <c r="F576" s="10"/>
      <c r="G576" s="157">
        <v>45029</v>
      </c>
      <c r="H576" s="155"/>
      <c r="I576" s="155"/>
      <c r="J576" s="156"/>
    </row>
    <row r="577" spans="1:10" ht="17.100000000000001" customHeight="1" thickBot="1" x14ac:dyDescent="0.3">
      <c r="A577" s="14" t="s">
        <v>48</v>
      </c>
      <c r="B577" s="152" t="s">
        <v>30</v>
      </c>
      <c r="C577" s="155"/>
      <c r="D577" s="155"/>
      <c r="E577" s="156"/>
      <c r="F577" s="14" t="s">
        <v>59</v>
      </c>
      <c r="G577" s="152" t="s">
        <v>27</v>
      </c>
      <c r="H577" s="155"/>
      <c r="I577" s="155"/>
      <c r="J577" s="156"/>
    </row>
    <row r="578" spans="1:10" ht="17.100000000000001" customHeight="1" thickBot="1" x14ac:dyDescent="0.3">
      <c r="A578" s="15"/>
      <c r="B578" s="16" t="s">
        <v>49</v>
      </c>
      <c r="C578" s="12"/>
      <c r="D578" s="12"/>
      <c r="E578" s="12"/>
      <c r="F578" s="15"/>
      <c r="G578" s="16" t="s">
        <v>49</v>
      </c>
      <c r="H578" s="12"/>
      <c r="I578" s="12"/>
      <c r="J578" s="12"/>
    </row>
    <row r="579" spans="1:10" ht="17.100000000000001" customHeight="1" thickBot="1" x14ac:dyDescent="0.3">
      <c r="A579" s="12" t="s">
        <v>50</v>
      </c>
      <c r="B579" s="14" t="s">
        <v>51</v>
      </c>
      <c r="C579" s="152" t="s">
        <v>899</v>
      </c>
      <c r="D579" s="153"/>
      <c r="E579" s="154"/>
      <c r="F579" s="14"/>
      <c r="G579" s="14" t="s">
        <v>51</v>
      </c>
      <c r="H579" s="152" t="s">
        <v>814</v>
      </c>
      <c r="I579" s="153"/>
      <c r="J579" s="154"/>
    </row>
    <row r="580" spans="1:10" ht="17.100000000000001" customHeight="1" thickBot="1" x14ac:dyDescent="0.3">
      <c r="A580" s="14" t="s">
        <v>52</v>
      </c>
      <c r="B580" s="14" t="s">
        <v>53</v>
      </c>
      <c r="C580" s="152" t="s">
        <v>664</v>
      </c>
      <c r="D580" s="153"/>
      <c r="E580" s="154"/>
      <c r="F580" s="14" t="s">
        <v>52</v>
      </c>
      <c r="G580" s="14" t="s">
        <v>53</v>
      </c>
      <c r="H580" s="152" t="s">
        <v>634</v>
      </c>
      <c r="I580" s="153"/>
      <c r="J580" s="154"/>
    </row>
    <row r="581" spans="1:10" ht="17.100000000000001" customHeight="1" thickBot="1" x14ac:dyDescent="0.3">
      <c r="A581" s="12" t="s">
        <v>50</v>
      </c>
      <c r="B581" s="14" t="s">
        <v>54</v>
      </c>
      <c r="C581" s="152" t="s">
        <v>900</v>
      </c>
      <c r="D581" s="153"/>
      <c r="E581" s="154"/>
      <c r="F581" s="14"/>
      <c r="G581" s="14" t="s">
        <v>54</v>
      </c>
      <c r="H581" s="152" t="s">
        <v>717</v>
      </c>
      <c r="I581" s="153"/>
      <c r="J581" s="154"/>
    </row>
    <row r="582" spans="1:10" ht="17.100000000000001" customHeight="1" thickBot="1" x14ac:dyDescent="0.3">
      <c r="A582" s="12" t="s">
        <v>50</v>
      </c>
      <c r="B582" s="14" t="s">
        <v>51</v>
      </c>
      <c r="C582" s="152" t="s">
        <v>666</v>
      </c>
      <c r="D582" s="153"/>
      <c r="E582" s="154"/>
      <c r="F582" s="14"/>
      <c r="G582" s="14" t="s">
        <v>51</v>
      </c>
      <c r="H582" s="152" t="s">
        <v>636</v>
      </c>
      <c r="I582" s="153"/>
      <c r="J582" s="154"/>
    </row>
    <row r="583" spans="1:10" ht="17.100000000000001" customHeight="1" thickBot="1" x14ac:dyDescent="0.3">
      <c r="A583" s="14" t="s">
        <v>55</v>
      </c>
      <c r="B583" s="14" t="s">
        <v>53</v>
      </c>
      <c r="C583" s="152" t="s">
        <v>667</v>
      </c>
      <c r="D583" s="153"/>
      <c r="E583" s="154"/>
      <c r="F583" s="14" t="s">
        <v>55</v>
      </c>
      <c r="G583" s="14" t="s">
        <v>53</v>
      </c>
      <c r="H583" s="152" t="s">
        <v>718</v>
      </c>
      <c r="I583" s="153"/>
      <c r="J583" s="154"/>
    </row>
    <row r="584" spans="1:10" ht="17.100000000000001" customHeight="1" thickBot="1" x14ac:dyDescent="0.3">
      <c r="A584" s="12" t="s">
        <v>50</v>
      </c>
      <c r="B584" s="14" t="s">
        <v>54</v>
      </c>
      <c r="C584" s="152" t="s">
        <v>668</v>
      </c>
      <c r="D584" s="153"/>
      <c r="E584" s="154"/>
      <c r="F584" s="14"/>
      <c r="G584" s="14" t="s">
        <v>54</v>
      </c>
      <c r="H584" s="152" t="s">
        <v>901</v>
      </c>
      <c r="I584" s="153"/>
      <c r="J584" s="154"/>
    </row>
    <row r="585" spans="1:10" ht="17.100000000000001" customHeight="1" x14ac:dyDescent="0.25">
      <c r="A585" s="12" t="s">
        <v>50</v>
      </c>
      <c r="E585" s="17" t="s">
        <v>56</v>
      </c>
      <c r="F585" s="17"/>
      <c r="G585" s="17" t="s">
        <v>57</v>
      </c>
      <c r="H585" s="17"/>
      <c r="I585" s="17" t="s">
        <v>58</v>
      </c>
      <c r="J585" s="17"/>
    </row>
    <row r="586" spans="1:10" ht="17.100000000000001" customHeight="1" thickBot="1" x14ac:dyDescent="0.3">
      <c r="A586" s="12" t="s">
        <v>50</v>
      </c>
      <c r="E586" s="18" t="s">
        <v>48</v>
      </c>
      <c r="F586" s="18" t="s">
        <v>59</v>
      </c>
      <c r="G586" s="18" t="s">
        <v>48</v>
      </c>
      <c r="H586" s="18" t="s">
        <v>59</v>
      </c>
      <c r="I586" s="18" t="s">
        <v>48</v>
      </c>
      <c r="J586" s="18" t="s">
        <v>59</v>
      </c>
    </row>
    <row r="587" spans="1:10" ht="17.100000000000001" customHeight="1" x14ac:dyDescent="0.25">
      <c r="A587" s="19" t="s">
        <v>60</v>
      </c>
      <c r="C587" s="20" t="s">
        <v>902</v>
      </c>
      <c r="E587" s="21">
        <v>19</v>
      </c>
      <c r="F587" s="22">
        <v>21</v>
      </c>
      <c r="G587" s="21">
        <v>12</v>
      </c>
      <c r="H587" s="22">
        <v>21</v>
      </c>
      <c r="I587" s="21">
        <v>0</v>
      </c>
      <c r="J587" s="22">
        <v>2</v>
      </c>
    </row>
    <row r="588" spans="1:10" ht="17.100000000000001" customHeight="1" x14ac:dyDescent="0.25">
      <c r="A588" s="19" t="s">
        <v>61</v>
      </c>
      <c r="C588" s="20" t="s">
        <v>903</v>
      </c>
      <c r="E588" s="23">
        <v>21</v>
      </c>
      <c r="F588" s="24">
        <v>15</v>
      </c>
      <c r="G588" s="23">
        <v>21</v>
      </c>
      <c r="H588" s="24">
        <v>17</v>
      </c>
      <c r="I588" s="23">
        <v>2</v>
      </c>
      <c r="J588" s="24">
        <v>0</v>
      </c>
    </row>
    <row r="589" spans="1:10" ht="17.100000000000001" customHeight="1" x14ac:dyDescent="0.25">
      <c r="A589" s="19" t="s">
        <v>62</v>
      </c>
      <c r="C589" s="20" t="s">
        <v>904</v>
      </c>
      <c r="E589" s="23">
        <v>21</v>
      </c>
      <c r="F589" s="24">
        <v>13</v>
      </c>
      <c r="G589" s="23">
        <v>9</v>
      </c>
      <c r="H589" s="24">
        <v>21</v>
      </c>
      <c r="I589" s="23">
        <v>1</v>
      </c>
      <c r="J589" s="24">
        <v>1</v>
      </c>
    </row>
    <row r="590" spans="1:10" ht="17.100000000000001" customHeight="1" x14ac:dyDescent="0.25">
      <c r="A590" s="19" t="s">
        <v>63</v>
      </c>
      <c r="C590" s="20" t="s">
        <v>905</v>
      </c>
      <c r="E590" s="23">
        <v>21</v>
      </c>
      <c r="F590" s="24">
        <v>17</v>
      </c>
      <c r="G590" s="23">
        <v>21</v>
      </c>
      <c r="H590" s="24">
        <v>16</v>
      </c>
      <c r="I590" s="23">
        <v>2</v>
      </c>
      <c r="J590" s="24">
        <v>0</v>
      </c>
    </row>
    <row r="591" spans="1:10" ht="17.100000000000001" customHeight="1" x14ac:dyDescent="0.25">
      <c r="A591" s="19" t="s">
        <v>64</v>
      </c>
      <c r="C591" s="20" t="s">
        <v>906</v>
      </c>
      <c r="E591" s="23">
        <v>21</v>
      </c>
      <c r="F591" s="24">
        <v>19</v>
      </c>
      <c r="G591" s="23">
        <v>17</v>
      </c>
      <c r="H591" s="24">
        <v>21</v>
      </c>
      <c r="I591" s="23">
        <v>1</v>
      </c>
      <c r="J591" s="24">
        <v>1</v>
      </c>
    </row>
    <row r="592" spans="1:10" ht="17.100000000000001" customHeight="1" x14ac:dyDescent="0.25">
      <c r="A592" s="19" t="s">
        <v>65</v>
      </c>
      <c r="C592" s="20" t="s">
        <v>907</v>
      </c>
      <c r="E592" s="23" t="s">
        <v>54</v>
      </c>
      <c r="F592" s="24" t="s">
        <v>54</v>
      </c>
      <c r="G592" s="23" t="s">
        <v>54</v>
      </c>
      <c r="H592" s="24" t="s">
        <v>54</v>
      </c>
      <c r="I592" s="23">
        <v>2</v>
      </c>
      <c r="J592" s="24">
        <v>0</v>
      </c>
    </row>
    <row r="593" spans="1:10" ht="17.100000000000001" customHeight="1" x14ac:dyDescent="0.25">
      <c r="A593" s="19" t="s">
        <v>66</v>
      </c>
      <c r="C593" s="20" t="s">
        <v>908</v>
      </c>
      <c r="E593" s="23">
        <v>21</v>
      </c>
      <c r="F593" s="24">
        <v>13</v>
      </c>
      <c r="G593" s="23">
        <v>21</v>
      </c>
      <c r="H593" s="24">
        <v>16</v>
      </c>
      <c r="I593" s="23">
        <v>2</v>
      </c>
      <c r="J593" s="24">
        <v>0</v>
      </c>
    </row>
    <row r="594" spans="1:10" ht="17.100000000000001" customHeight="1" x14ac:dyDescent="0.25">
      <c r="A594" s="19" t="s">
        <v>67</v>
      </c>
      <c r="B594" s="25"/>
      <c r="C594" s="20" t="s">
        <v>909</v>
      </c>
      <c r="E594" s="23" t="s">
        <v>54</v>
      </c>
      <c r="F594" s="24" t="s">
        <v>54</v>
      </c>
      <c r="G594" s="23" t="s">
        <v>54</v>
      </c>
      <c r="H594" s="24" t="s">
        <v>54</v>
      </c>
      <c r="I594" s="23">
        <v>2</v>
      </c>
      <c r="J594" s="24">
        <v>0</v>
      </c>
    </row>
    <row r="595" spans="1:10" ht="17.100000000000001" customHeight="1" thickBot="1" x14ac:dyDescent="0.3">
      <c r="A595" s="19" t="s">
        <v>68</v>
      </c>
      <c r="B595" s="25"/>
      <c r="C595" s="20" t="s">
        <v>910</v>
      </c>
      <c r="E595" s="26">
        <v>13</v>
      </c>
      <c r="F595" s="27">
        <v>21</v>
      </c>
      <c r="G595" s="28">
        <v>16</v>
      </c>
      <c r="H595" s="29">
        <v>21</v>
      </c>
      <c r="I595" s="28">
        <v>0</v>
      </c>
      <c r="J595" s="29">
        <v>2</v>
      </c>
    </row>
    <row r="596" spans="1:10" ht="17.100000000000001" customHeight="1" thickBot="1" x14ac:dyDescent="0.3">
      <c r="A596" s="19" t="s">
        <v>69</v>
      </c>
      <c r="C596" s="152" t="s">
        <v>30</v>
      </c>
      <c r="D596" s="155"/>
      <c r="E596" s="155"/>
      <c r="F596" s="156"/>
      <c r="G596" s="12"/>
      <c r="H596" s="14"/>
      <c r="I596" s="30">
        <v>12</v>
      </c>
      <c r="J596" s="30">
        <v>6</v>
      </c>
    </row>
    <row r="597" spans="1:10" ht="17.100000000000001" customHeight="1" thickBot="1" x14ac:dyDescent="0.3">
      <c r="A597" s="19"/>
    </row>
    <row r="598" spans="1:10" ht="17.100000000000001" customHeight="1" thickBot="1" x14ac:dyDescent="0.3">
      <c r="A598" s="10" t="s">
        <v>47</v>
      </c>
      <c r="B598" s="11">
        <v>2</v>
      </c>
      <c r="C598" s="12"/>
      <c r="D598" s="13"/>
      <c r="E598" s="13"/>
      <c r="F598" s="10"/>
      <c r="G598" s="157">
        <v>44945</v>
      </c>
      <c r="H598" s="155"/>
      <c r="I598" s="155"/>
      <c r="J598" s="156"/>
    </row>
    <row r="599" spans="1:10" ht="17.100000000000001" customHeight="1" thickBot="1" x14ac:dyDescent="0.3">
      <c r="A599" s="14" t="s">
        <v>48</v>
      </c>
      <c r="B599" s="152" t="s">
        <v>30</v>
      </c>
      <c r="C599" s="155"/>
      <c r="D599" s="155"/>
      <c r="E599" s="156"/>
      <c r="F599" s="14" t="s">
        <v>59</v>
      </c>
      <c r="G599" s="152" t="s">
        <v>25</v>
      </c>
      <c r="H599" s="155"/>
      <c r="I599" s="155"/>
      <c r="J599" s="156"/>
    </row>
    <row r="600" spans="1:10" ht="17.100000000000001" customHeight="1" thickBot="1" x14ac:dyDescent="0.3">
      <c r="A600" s="15"/>
      <c r="B600" s="16" t="s">
        <v>49</v>
      </c>
      <c r="C600" s="12"/>
      <c r="D600" s="12"/>
      <c r="E600" s="12"/>
      <c r="F600" s="15"/>
      <c r="G600" s="16" t="s">
        <v>49</v>
      </c>
      <c r="H600" s="12"/>
      <c r="I600" s="12"/>
      <c r="J600" s="12"/>
    </row>
    <row r="601" spans="1:10" ht="17.100000000000001" customHeight="1" thickBot="1" x14ac:dyDescent="0.3">
      <c r="A601" s="12" t="s">
        <v>50</v>
      </c>
      <c r="B601" s="14" t="s">
        <v>51</v>
      </c>
      <c r="C601" s="152" t="s">
        <v>899</v>
      </c>
      <c r="D601" s="153"/>
      <c r="E601" s="154"/>
      <c r="F601" s="14"/>
      <c r="G601" s="14" t="s">
        <v>51</v>
      </c>
      <c r="H601" s="152" t="s">
        <v>730</v>
      </c>
      <c r="I601" s="153"/>
      <c r="J601" s="154"/>
    </row>
    <row r="602" spans="1:10" ht="17.100000000000001" customHeight="1" thickBot="1" x14ac:dyDescent="0.3">
      <c r="A602" s="14" t="s">
        <v>52</v>
      </c>
      <c r="B602" s="14" t="s">
        <v>53</v>
      </c>
      <c r="C602" s="152" t="s">
        <v>664</v>
      </c>
      <c r="D602" s="153"/>
      <c r="E602" s="154"/>
      <c r="F602" s="14" t="s">
        <v>52</v>
      </c>
      <c r="G602" s="14" t="s">
        <v>53</v>
      </c>
      <c r="H602" s="152" t="s">
        <v>911</v>
      </c>
      <c r="I602" s="153"/>
      <c r="J602" s="154"/>
    </row>
    <row r="603" spans="1:10" ht="17.100000000000001" customHeight="1" thickBot="1" x14ac:dyDescent="0.3">
      <c r="A603" s="12" t="s">
        <v>50</v>
      </c>
      <c r="B603" s="14" t="s">
        <v>54</v>
      </c>
      <c r="C603" s="152" t="s">
        <v>803</v>
      </c>
      <c r="D603" s="153"/>
      <c r="E603" s="154"/>
      <c r="F603" s="14"/>
      <c r="G603" s="14" t="s">
        <v>54</v>
      </c>
      <c r="H603" s="152" t="s">
        <v>912</v>
      </c>
      <c r="I603" s="153"/>
      <c r="J603" s="154"/>
    </row>
    <row r="604" spans="1:10" ht="17.100000000000001" customHeight="1" thickBot="1" x14ac:dyDescent="0.3">
      <c r="A604" s="12" t="s">
        <v>50</v>
      </c>
      <c r="B604" s="14" t="s">
        <v>51</v>
      </c>
      <c r="C604" s="152" t="s">
        <v>666</v>
      </c>
      <c r="D604" s="153"/>
      <c r="E604" s="154"/>
      <c r="F604" s="14"/>
      <c r="G604" s="14" t="s">
        <v>51</v>
      </c>
      <c r="H604" s="152" t="s">
        <v>651</v>
      </c>
      <c r="I604" s="153"/>
      <c r="J604" s="154"/>
    </row>
    <row r="605" spans="1:10" ht="17.100000000000001" customHeight="1" thickBot="1" x14ac:dyDescent="0.3">
      <c r="A605" s="14" t="s">
        <v>55</v>
      </c>
      <c r="B605" s="14" t="s">
        <v>53</v>
      </c>
      <c r="C605" s="152" t="s">
        <v>667</v>
      </c>
      <c r="D605" s="153"/>
      <c r="E605" s="154"/>
      <c r="F605" s="14" t="s">
        <v>55</v>
      </c>
      <c r="G605" s="14" t="s">
        <v>53</v>
      </c>
      <c r="H605" s="152" t="s">
        <v>652</v>
      </c>
      <c r="I605" s="153"/>
      <c r="J605" s="154"/>
    </row>
    <row r="606" spans="1:10" ht="17.100000000000001" customHeight="1" thickBot="1" x14ac:dyDescent="0.3">
      <c r="A606" s="12" t="s">
        <v>50</v>
      </c>
      <c r="B606" s="14" t="s">
        <v>54</v>
      </c>
      <c r="C606" s="152" t="s">
        <v>668</v>
      </c>
      <c r="D606" s="153"/>
      <c r="E606" s="154"/>
      <c r="F606" s="14"/>
      <c r="G606" s="14" t="s">
        <v>54</v>
      </c>
      <c r="H606" s="152" t="s">
        <v>653</v>
      </c>
      <c r="I606" s="153"/>
      <c r="J606" s="154"/>
    </row>
    <row r="607" spans="1:10" ht="17.100000000000001" customHeight="1" x14ac:dyDescent="0.25">
      <c r="A607" s="12" t="s">
        <v>50</v>
      </c>
      <c r="E607" s="17" t="s">
        <v>56</v>
      </c>
      <c r="F607" s="17"/>
      <c r="G607" s="17" t="s">
        <v>57</v>
      </c>
      <c r="H607" s="17"/>
      <c r="I607" s="17" t="s">
        <v>58</v>
      </c>
      <c r="J607" s="17"/>
    </row>
    <row r="608" spans="1:10" ht="17.100000000000001" customHeight="1" thickBot="1" x14ac:dyDescent="0.3">
      <c r="A608" s="12" t="s">
        <v>50</v>
      </c>
      <c r="E608" s="18" t="s">
        <v>48</v>
      </c>
      <c r="F608" s="18" t="s">
        <v>59</v>
      </c>
      <c r="G608" s="18" t="s">
        <v>48</v>
      </c>
      <c r="H608" s="18" t="s">
        <v>59</v>
      </c>
      <c r="I608" s="18" t="s">
        <v>48</v>
      </c>
      <c r="J608" s="18" t="s">
        <v>59</v>
      </c>
    </row>
    <row r="609" spans="1:10" ht="17.100000000000001" customHeight="1" x14ac:dyDescent="0.25">
      <c r="A609" s="19" t="s">
        <v>60</v>
      </c>
      <c r="C609" s="20" t="s">
        <v>913</v>
      </c>
      <c r="E609" s="21">
        <v>17</v>
      </c>
      <c r="F609" s="22">
        <v>21</v>
      </c>
      <c r="G609" s="21">
        <v>18</v>
      </c>
      <c r="H609" s="22">
        <v>21</v>
      </c>
      <c r="I609" s="21">
        <v>0</v>
      </c>
      <c r="J609" s="22">
        <v>2</v>
      </c>
    </row>
    <row r="610" spans="1:10" ht="17.100000000000001" customHeight="1" x14ac:dyDescent="0.25">
      <c r="A610" s="19" t="s">
        <v>61</v>
      </c>
      <c r="C610" s="20" t="s">
        <v>914</v>
      </c>
      <c r="E610" s="23">
        <v>14</v>
      </c>
      <c r="F610" s="24">
        <v>21</v>
      </c>
      <c r="G610" s="23">
        <v>13</v>
      </c>
      <c r="H610" s="24">
        <v>21</v>
      </c>
      <c r="I610" s="23">
        <v>0</v>
      </c>
      <c r="J610" s="24">
        <v>2</v>
      </c>
    </row>
    <row r="611" spans="1:10" ht="17.100000000000001" customHeight="1" x14ac:dyDescent="0.25">
      <c r="A611" s="19" t="s">
        <v>62</v>
      </c>
      <c r="C611" s="20" t="s">
        <v>915</v>
      </c>
      <c r="E611" s="23">
        <v>21</v>
      </c>
      <c r="F611" s="24">
        <v>17</v>
      </c>
      <c r="G611" s="23">
        <v>13</v>
      </c>
      <c r="H611" s="24">
        <v>21</v>
      </c>
      <c r="I611" s="23">
        <v>1</v>
      </c>
      <c r="J611" s="24">
        <v>1</v>
      </c>
    </row>
    <row r="612" spans="1:10" ht="17.100000000000001" customHeight="1" x14ac:dyDescent="0.25">
      <c r="A612" s="19" t="s">
        <v>63</v>
      </c>
      <c r="C612" s="20" t="s">
        <v>916</v>
      </c>
      <c r="E612" s="23">
        <v>6</v>
      </c>
      <c r="F612" s="24">
        <v>21</v>
      </c>
      <c r="G612" s="23">
        <v>16</v>
      </c>
      <c r="H612" s="24">
        <v>21</v>
      </c>
      <c r="I612" s="23">
        <v>0</v>
      </c>
      <c r="J612" s="24">
        <v>2</v>
      </c>
    </row>
    <row r="613" spans="1:10" ht="17.100000000000001" customHeight="1" x14ac:dyDescent="0.25">
      <c r="A613" s="19" t="s">
        <v>64</v>
      </c>
      <c r="C613" s="20" t="s">
        <v>917</v>
      </c>
      <c r="E613" s="23">
        <v>19</v>
      </c>
      <c r="F613" s="24">
        <v>21</v>
      </c>
      <c r="G613" s="23">
        <v>12</v>
      </c>
      <c r="H613" s="24">
        <v>21</v>
      </c>
      <c r="I613" s="23">
        <v>0</v>
      </c>
      <c r="J613" s="24">
        <v>2</v>
      </c>
    </row>
    <row r="614" spans="1:10" ht="17.100000000000001" customHeight="1" x14ac:dyDescent="0.25">
      <c r="A614" s="19" t="s">
        <v>65</v>
      </c>
      <c r="C614" s="20" t="s">
        <v>918</v>
      </c>
      <c r="E614" s="23">
        <v>17</v>
      </c>
      <c r="F614" s="24">
        <v>21</v>
      </c>
      <c r="G614" s="23">
        <v>22</v>
      </c>
      <c r="H614" s="24">
        <v>20</v>
      </c>
      <c r="I614" s="23">
        <v>1</v>
      </c>
      <c r="J614" s="24">
        <v>1</v>
      </c>
    </row>
    <row r="615" spans="1:10" ht="17.100000000000001" customHeight="1" x14ac:dyDescent="0.25">
      <c r="A615" s="19" t="s">
        <v>66</v>
      </c>
      <c r="C615" s="20" t="s">
        <v>919</v>
      </c>
      <c r="E615" s="23">
        <v>21</v>
      </c>
      <c r="F615" s="24">
        <v>19</v>
      </c>
      <c r="G615" s="23">
        <v>12</v>
      </c>
      <c r="H615" s="24">
        <v>21</v>
      </c>
      <c r="I615" s="23">
        <v>1</v>
      </c>
      <c r="J615" s="24">
        <v>1</v>
      </c>
    </row>
    <row r="616" spans="1:10" ht="17.100000000000001" customHeight="1" x14ac:dyDescent="0.25">
      <c r="A616" s="19" t="s">
        <v>67</v>
      </c>
      <c r="B616" s="25"/>
      <c r="C616" s="20" t="s">
        <v>920</v>
      </c>
      <c r="E616" s="23">
        <v>14</v>
      </c>
      <c r="F616" s="24">
        <v>21</v>
      </c>
      <c r="G616" s="23">
        <v>11</v>
      </c>
      <c r="H616" s="24">
        <v>21</v>
      </c>
      <c r="I616" s="23">
        <v>0</v>
      </c>
      <c r="J616" s="24">
        <v>2</v>
      </c>
    </row>
    <row r="617" spans="1:10" ht="17.100000000000001" customHeight="1" thickBot="1" x14ac:dyDescent="0.3">
      <c r="A617" s="19" t="s">
        <v>68</v>
      </c>
      <c r="B617" s="25"/>
      <c r="C617" s="20" t="s">
        <v>921</v>
      </c>
      <c r="E617" s="26">
        <v>9</v>
      </c>
      <c r="F617" s="27">
        <v>21</v>
      </c>
      <c r="G617" s="28">
        <v>11</v>
      </c>
      <c r="H617" s="29">
        <v>21</v>
      </c>
      <c r="I617" s="28">
        <v>0</v>
      </c>
      <c r="J617" s="29">
        <v>2</v>
      </c>
    </row>
    <row r="618" spans="1:10" ht="17.100000000000001" customHeight="1" thickBot="1" x14ac:dyDescent="0.3">
      <c r="A618" s="19" t="s">
        <v>69</v>
      </c>
      <c r="C618" s="152" t="s">
        <v>25</v>
      </c>
      <c r="D618" s="155"/>
      <c r="E618" s="155"/>
      <c r="F618" s="156"/>
      <c r="G618" s="12"/>
      <c r="H618" s="14"/>
      <c r="I618" s="30">
        <v>3</v>
      </c>
      <c r="J618" s="30">
        <v>15</v>
      </c>
    </row>
    <row r="619" spans="1:10" ht="17.100000000000001" customHeight="1" thickBot="1" x14ac:dyDescent="0.3">
      <c r="A619" s="19"/>
    </row>
    <row r="620" spans="1:10" ht="17.100000000000001" customHeight="1" thickBot="1" x14ac:dyDescent="0.3">
      <c r="A620" s="10" t="s">
        <v>47</v>
      </c>
      <c r="B620" s="11">
        <v>2</v>
      </c>
      <c r="C620" s="12"/>
      <c r="D620" s="13"/>
      <c r="E620" s="13"/>
      <c r="F620" s="10"/>
      <c r="G620" s="157">
        <v>44889</v>
      </c>
      <c r="H620" s="155"/>
      <c r="I620" s="155"/>
      <c r="J620" s="156"/>
    </row>
    <row r="621" spans="1:10" ht="17.100000000000001" customHeight="1" thickBot="1" x14ac:dyDescent="0.3">
      <c r="A621" s="14" t="s">
        <v>48</v>
      </c>
      <c r="B621" s="152" t="s">
        <v>30</v>
      </c>
      <c r="C621" s="155"/>
      <c r="D621" s="155"/>
      <c r="E621" s="156"/>
      <c r="F621" s="14" t="s">
        <v>59</v>
      </c>
      <c r="G621" s="152" t="s">
        <v>26</v>
      </c>
      <c r="H621" s="155"/>
      <c r="I621" s="155"/>
      <c r="J621" s="156"/>
    </row>
    <row r="622" spans="1:10" ht="17.100000000000001" customHeight="1" thickBot="1" x14ac:dyDescent="0.3">
      <c r="A622" s="15"/>
      <c r="B622" s="16" t="s">
        <v>49</v>
      </c>
      <c r="C622" s="12"/>
      <c r="D622" s="12"/>
      <c r="E622" s="12"/>
      <c r="F622" s="15" t="s">
        <v>136</v>
      </c>
      <c r="G622" s="16" t="s">
        <v>49</v>
      </c>
      <c r="H622" s="12"/>
      <c r="I622" s="12"/>
      <c r="J622" s="12"/>
    </row>
    <row r="623" spans="1:10" ht="17.100000000000001" customHeight="1" thickBot="1" x14ac:dyDescent="0.3">
      <c r="A623" s="12" t="s">
        <v>50</v>
      </c>
      <c r="B623" s="14" t="s">
        <v>51</v>
      </c>
      <c r="C623" s="152" t="s">
        <v>803</v>
      </c>
      <c r="D623" s="153"/>
      <c r="E623" s="154"/>
      <c r="F623" s="14"/>
      <c r="G623" s="14" t="s">
        <v>51</v>
      </c>
      <c r="H623" s="152" t="s">
        <v>678</v>
      </c>
      <c r="I623" s="153"/>
      <c r="J623" s="154"/>
    </row>
    <row r="624" spans="1:10" ht="17.100000000000001" customHeight="1" thickBot="1" x14ac:dyDescent="0.3">
      <c r="A624" s="14" t="s">
        <v>52</v>
      </c>
      <c r="B624" s="14" t="s">
        <v>53</v>
      </c>
      <c r="C624" s="152" t="s">
        <v>663</v>
      </c>
      <c r="D624" s="153"/>
      <c r="E624" s="154"/>
      <c r="F624" s="14" t="s">
        <v>52</v>
      </c>
      <c r="G624" s="14" t="s">
        <v>53</v>
      </c>
      <c r="H624" s="152" t="s">
        <v>679</v>
      </c>
      <c r="I624" s="153"/>
      <c r="J624" s="154"/>
    </row>
    <row r="625" spans="1:10" ht="17.100000000000001" customHeight="1" thickBot="1" x14ac:dyDescent="0.3">
      <c r="A625" s="12" t="s">
        <v>50</v>
      </c>
      <c r="B625" s="14" t="s">
        <v>54</v>
      </c>
      <c r="C625" s="152" t="s">
        <v>664</v>
      </c>
      <c r="D625" s="153"/>
      <c r="E625" s="154"/>
      <c r="F625" s="14"/>
      <c r="G625" s="14" t="s">
        <v>54</v>
      </c>
      <c r="H625" s="152" t="s">
        <v>680</v>
      </c>
      <c r="I625" s="153"/>
      <c r="J625" s="154"/>
    </row>
    <row r="626" spans="1:10" ht="17.100000000000001" customHeight="1" thickBot="1" x14ac:dyDescent="0.3">
      <c r="A626" s="12" t="s">
        <v>50</v>
      </c>
      <c r="B626" s="14" t="s">
        <v>51</v>
      </c>
      <c r="C626" s="152" t="s">
        <v>922</v>
      </c>
      <c r="D626" s="153"/>
      <c r="E626" s="154"/>
      <c r="F626" s="14"/>
      <c r="G626" s="14" t="s">
        <v>51</v>
      </c>
      <c r="H626" s="152" t="s">
        <v>681</v>
      </c>
      <c r="I626" s="153"/>
      <c r="J626" s="154"/>
    </row>
    <row r="627" spans="1:10" ht="17.100000000000001" customHeight="1" thickBot="1" x14ac:dyDescent="0.3">
      <c r="A627" s="14" t="s">
        <v>55</v>
      </c>
      <c r="B627" s="14" t="s">
        <v>53</v>
      </c>
      <c r="C627" s="152" t="s">
        <v>666</v>
      </c>
      <c r="D627" s="153"/>
      <c r="E627" s="154"/>
      <c r="F627" s="14" t="s">
        <v>55</v>
      </c>
      <c r="G627" s="14" t="s">
        <v>53</v>
      </c>
      <c r="H627" s="152" t="s">
        <v>682</v>
      </c>
      <c r="I627" s="153"/>
      <c r="J627" s="154"/>
    </row>
    <row r="628" spans="1:10" ht="17.100000000000001" customHeight="1" thickBot="1" x14ac:dyDescent="0.3">
      <c r="A628" s="12" t="s">
        <v>50</v>
      </c>
      <c r="B628" s="14" t="s">
        <v>54</v>
      </c>
      <c r="C628" s="152" t="s">
        <v>667</v>
      </c>
      <c r="D628" s="153"/>
      <c r="E628" s="154"/>
      <c r="F628" s="14"/>
      <c r="G628" s="14" t="s">
        <v>54</v>
      </c>
      <c r="H628" s="152" t="s">
        <v>684</v>
      </c>
      <c r="I628" s="153"/>
      <c r="J628" s="154"/>
    </row>
    <row r="629" spans="1:10" ht="17.100000000000001" customHeight="1" x14ac:dyDescent="0.25">
      <c r="A629" s="12" t="s">
        <v>50</v>
      </c>
      <c r="E629" s="17" t="s">
        <v>56</v>
      </c>
      <c r="F629" s="17"/>
      <c r="G629" s="17" t="s">
        <v>57</v>
      </c>
      <c r="H629" s="17"/>
      <c r="I629" s="17" t="s">
        <v>58</v>
      </c>
      <c r="J629" s="17"/>
    </row>
    <row r="630" spans="1:10" ht="17.100000000000001" customHeight="1" thickBot="1" x14ac:dyDescent="0.3">
      <c r="A630" s="12" t="s">
        <v>50</v>
      </c>
      <c r="E630" s="18" t="s">
        <v>48</v>
      </c>
      <c r="F630" s="18" t="s">
        <v>59</v>
      </c>
      <c r="G630" s="18" t="s">
        <v>48</v>
      </c>
      <c r="H630" s="18" t="s">
        <v>59</v>
      </c>
      <c r="I630" s="18" t="s">
        <v>48</v>
      </c>
      <c r="J630" s="18" t="s">
        <v>59</v>
      </c>
    </row>
    <row r="631" spans="1:10" ht="17.100000000000001" customHeight="1" x14ac:dyDescent="0.25">
      <c r="A631" s="19" t="s">
        <v>60</v>
      </c>
      <c r="C631" s="20" t="s">
        <v>923</v>
      </c>
      <c r="E631" s="21">
        <v>12</v>
      </c>
      <c r="F631" s="22">
        <v>21</v>
      </c>
      <c r="G631" s="21">
        <v>21</v>
      </c>
      <c r="H631" s="22">
        <v>18</v>
      </c>
      <c r="I631" s="21">
        <v>1</v>
      </c>
      <c r="J631" s="22">
        <v>1</v>
      </c>
    </row>
    <row r="632" spans="1:10" ht="17.100000000000001" customHeight="1" x14ac:dyDescent="0.25">
      <c r="A632" s="19" t="s">
        <v>61</v>
      </c>
      <c r="C632" s="20" t="s">
        <v>924</v>
      </c>
      <c r="E632" s="23">
        <v>9</v>
      </c>
      <c r="F632" s="24">
        <v>21</v>
      </c>
      <c r="G632" s="23">
        <v>10</v>
      </c>
      <c r="H632" s="24">
        <v>21</v>
      </c>
      <c r="I632" s="23">
        <v>0</v>
      </c>
      <c r="J632" s="24">
        <v>2</v>
      </c>
    </row>
    <row r="633" spans="1:10" ht="17.100000000000001" customHeight="1" x14ac:dyDescent="0.25">
      <c r="A633" s="19" t="s">
        <v>62</v>
      </c>
      <c r="C633" s="20" t="s">
        <v>925</v>
      </c>
      <c r="E633" s="23">
        <v>11</v>
      </c>
      <c r="F633" s="24">
        <v>21</v>
      </c>
      <c r="G633" s="23">
        <v>19</v>
      </c>
      <c r="H633" s="24">
        <v>21</v>
      </c>
      <c r="I633" s="23">
        <v>0</v>
      </c>
      <c r="J633" s="24">
        <v>2</v>
      </c>
    </row>
    <row r="634" spans="1:10" ht="17.100000000000001" customHeight="1" x14ac:dyDescent="0.25">
      <c r="A634" s="19" t="s">
        <v>63</v>
      </c>
      <c r="C634" s="20" t="s">
        <v>926</v>
      </c>
      <c r="E634" s="23">
        <v>4</v>
      </c>
      <c r="F634" s="24">
        <v>21</v>
      </c>
      <c r="G634" s="23">
        <v>11</v>
      </c>
      <c r="H634" s="24">
        <v>21</v>
      </c>
      <c r="I634" s="23">
        <v>0</v>
      </c>
      <c r="J634" s="24">
        <v>2</v>
      </c>
    </row>
    <row r="635" spans="1:10" ht="17.100000000000001" customHeight="1" x14ac:dyDescent="0.25">
      <c r="A635" s="19" t="s">
        <v>64</v>
      </c>
      <c r="C635" s="20" t="s">
        <v>927</v>
      </c>
      <c r="E635" s="23">
        <v>27</v>
      </c>
      <c r="F635" s="24">
        <v>25</v>
      </c>
      <c r="G635" s="23">
        <v>18</v>
      </c>
      <c r="H635" s="24">
        <v>21</v>
      </c>
      <c r="I635" s="23">
        <v>1</v>
      </c>
      <c r="J635" s="24">
        <v>1</v>
      </c>
    </row>
    <row r="636" spans="1:10" ht="17.100000000000001" customHeight="1" x14ac:dyDescent="0.25">
      <c r="A636" s="19" t="s">
        <v>65</v>
      </c>
      <c r="C636" s="20" t="s">
        <v>928</v>
      </c>
      <c r="E636" s="23">
        <v>22</v>
      </c>
      <c r="F636" s="24">
        <v>24</v>
      </c>
      <c r="G636" s="23">
        <v>17</v>
      </c>
      <c r="H636" s="24">
        <v>21</v>
      </c>
      <c r="I636" s="23">
        <v>0</v>
      </c>
      <c r="J636" s="24">
        <v>2</v>
      </c>
    </row>
    <row r="637" spans="1:10" ht="17.100000000000001" customHeight="1" x14ac:dyDescent="0.25">
      <c r="A637" s="19" t="s">
        <v>66</v>
      </c>
      <c r="C637" s="20" t="s">
        <v>929</v>
      </c>
      <c r="E637" s="23">
        <v>8</v>
      </c>
      <c r="F637" s="24">
        <v>21</v>
      </c>
      <c r="G637" s="23">
        <v>4</v>
      </c>
      <c r="H637" s="24">
        <v>21</v>
      </c>
      <c r="I637" s="23">
        <v>0</v>
      </c>
      <c r="J637" s="24">
        <v>2</v>
      </c>
    </row>
    <row r="638" spans="1:10" ht="17.100000000000001" customHeight="1" x14ac:dyDescent="0.25">
      <c r="A638" s="19" t="s">
        <v>67</v>
      </c>
      <c r="B638" s="25"/>
      <c r="C638" s="20" t="s">
        <v>930</v>
      </c>
      <c r="E638" s="23">
        <v>21</v>
      </c>
      <c r="F638" s="24">
        <v>19</v>
      </c>
      <c r="G638" s="23">
        <v>19</v>
      </c>
      <c r="H638" s="24">
        <v>21</v>
      </c>
      <c r="I638" s="23">
        <v>1</v>
      </c>
      <c r="J638" s="24">
        <v>1</v>
      </c>
    </row>
    <row r="639" spans="1:10" ht="17.100000000000001" customHeight="1" thickBot="1" x14ac:dyDescent="0.3">
      <c r="A639" s="19" t="s">
        <v>68</v>
      </c>
      <c r="B639" s="25"/>
      <c r="C639" s="20" t="s">
        <v>931</v>
      </c>
      <c r="E639" s="26">
        <v>18</v>
      </c>
      <c r="F639" s="27">
        <v>21</v>
      </c>
      <c r="G639" s="28">
        <v>20</v>
      </c>
      <c r="H639" s="29">
        <v>22</v>
      </c>
      <c r="I639" s="28">
        <v>0</v>
      </c>
      <c r="J639" s="29">
        <v>2</v>
      </c>
    </row>
    <row r="640" spans="1:10" ht="17.100000000000001" customHeight="1" thickBot="1" x14ac:dyDescent="0.3">
      <c r="A640" s="19" t="s">
        <v>69</v>
      </c>
      <c r="C640" s="152" t="s">
        <v>26</v>
      </c>
      <c r="D640" s="155"/>
      <c r="E640" s="155"/>
      <c r="F640" s="156"/>
      <c r="G640" s="12"/>
      <c r="H640" s="14"/>
      <c r="I640" s="30">
        <v>3</v>
      </c>
      <c r="J640" s="30">
        <v>15</v>
      </c>
    </row>
    <row r="641" spans="1:10" ht="17.100000000000001" customHeight="1" thickBot="1" x14ac:dyDescent="0.3">
      <c r="A641" s="19"/>
    </row>
    <row r="642" spans="1:10" ht="17.100000000000001" customHeight="1" thickBot="1" x14ac:dyDescent="0.3">
      <c r="A642" s="10" t="s">
        <v>47</v>
      </c>
      <c r="B642" s="11">
        <v>2</v>
      </c>
      <c r="C642" s="12"/>
      <c r="D642" s="13"/>
      <c r="E642" s="13"/>
      <c r="F642" s="10"/>
      <c r="G642" s="157">
        <v>44868</v>
      </c>
      <c r="H642" s="155"/>
      <c r="I642" s="155"/>
      <c r="J642" s="156"/>
    </row>
    <row r="643" spans="1:10" ht="17.100000000000001" customHeight="1" thickBot="1" x14ac:dyDescent="0.3">
      <c r="A643" s="14" t="s">
        <v>48</v>
      </c>
      <c r="B643" s="152" t="s">
        <v>30</v>
      </c>
      <c r="C643" s="155"/>
      <c r="D643" s="155"/>
      <c r="E643" s="156"/>
      <c r="F643" s="14" t="s">
        <v>59</v>
      </c>
      <c r="G643" s="152" t="s">
        <v>29</v>
      </c>
      <c r="H643" s="155"/>
      <c r="I643" s="155"/>
      <c r="J643" s="156"/>
    </row>
    <row r="644" spans="1:10" ht="17.100000000000001" customHeight="1" thickBot="1" x14ac:dyDescent="0.3">
      <c r="A644" s="15" t="s">
        <v>136</v>
      </c>
      <c r="B644" s="16" t="s">
        <v>49</v>
      </c>
      <c r="C644" s="12"/>
      <c r="D644" s="12"/>
      <c r="E644" s="12"/>
      <c r="F644" s="15"/>
      <c r="G644" s="16" t="s">
        <v>49</v>
      </c>
      <c r="H644" s="12"/>
      <c r="I644" s="12"/>
      <c r="J644" s="12"/>
    </row>
    <row r="645" spans="1:10" ht="17.100000000000001" customHeight="1" thickBot="1" x14ac:dyDescent="0.3">
      <c r="A645" s="12" t="s">
        <v>50</v>
      </c>
      <c r="B645" s="14" t="s">
        <v>51</v>
      </c>
      <c r="C645" s="152" t="s">
        <v>889</v>
      </c>
      <c r="D645" s="153"/>
      <c r="E645" s="154"/>
      <c r="F645" s="14"/>
      <c r="G645" s="14" t="s">
        <v>51</v>
      </c>
      <c r="H645" s="152" t="s">
        <v>365</v>
      </c>
      <c r="I645" s="153"/>
      <c r="J645" s="154"/>
    </row>
    <row r="646" spans="1:10" ht="17.100000000000001" customHeight="1" thickBot="1" x14ac:dyDescent="0.3">
      <c r="A646" s="14" t="s">
        <v>52</v>
      </c>
      <c r="B646" s="14" t="s">
        <v>53</v>
      </c>
      <c r="C646" s="152" t="s">
        <v>663</v>
      </c>
      <c r="D646" s="153"/>
      <c r="E646" s="154"/>
      <c r="F646" s="14" t="s">
        <v>52</v>
      </c>
      <c r="G646" s="14" t="s">
        <v>53</v>
      </c>
      <c r="H646" s="152" t="s">
        <v>366</v>
      </c>
      <c r="I646" s="153"/>
      <c r="J646" s="154"/>
    </row>
    <row r="647" spans="1:10" ht="17.100000000000001" customHeight="1" thickBot="1" x14ac:dyDescent="0.3">
      <c r="A647" s="12" t="s">
        <v>50</v>
      </c>
      <c r="B647" s="14" t="s">
        <v>54</v>
      </c>
      <c r="C647" s="152" t="s">
        <v>899</v>
      </c>
      <c r="D647" s="153"/>
      <c r="E647" s="154"/>
      <c r="F647" s="14"/>
      <c r="G647" s="14" t="s">
        <v>54</v>
      </c>
      <c r="H647" s="152" t="s">
        <v>694</v>
      </c>
      <c r="I647" s="153"/>
      <c r="J647" s="154"/>
    </row>
    <row r="648" spans="1:10" ht="17.100000000000001" customHeight="1" thickBot="1" x14ac:dyDescent="0.3">
      <c r="A648" s="12" t="s">
        <v>50</v>
      </c>
      <c r="B648" s="14" t="s">
        <v>51</v>
      </c>
      <c r="C648" s="152" t="s">
        <v>667</v>
      </c>
      <c r="D648" s="153"/>
      <c r="E648" s="154"/>
      <c r="F648" s="14"/>
      <c r="G648" s="14" t="s">
        <v>51</v>
      </c>
      <c r="H648" s="152" t="s">
        <v>506</v>
      </c>
      <c r="I648" s="153"/>
      <c r="J648" s="154"/>
    </row>
    <row r="649" spans="1:10" ht="17.100000000000001" customHeight="1" thickBot="1" x14ac:dyDescent="0.3">
      <c r="A649" s="14" t="s">
        <v>55</v>
      </c>
      <c r="B649" s="14" t="s">
        <v>53</v>
      </c>
      <c r="C649" s="152" t="s">
        <v>668</v>
      </c>
      <c r="D649" s="153"/>
      <c r="E649" s="154"/>
      <c r="F649" s="14" t="s">
        <v>55</v>
      </c>
      <c r="G649" s="14" t="s">
        <v>53</v>
      </c>
      <c r="H649" s="152" t="s">
        <v>111</v>
      </c>
      <c r="I649" s="153"/>
      <c r="J649" s="154"/>
    </row>
    <row r="650" spans="1:10" ht="17.100000000000001" customHeight="1" thickBot="1" x14ac:dyDescent="0.3">
      <c r="A650" s="12" t="s">
        <v>50</v>
      </c>
      <c r="B650" s="14" t="s">
        <v>54</v>
      </c>
      <c r="C650" s="152" t="s">
        <v>744</v>
      </c>
      <c r="D650" s="153"/>
      <c r="E650" s="154"/>
      <c r="F650" s="14"/>
      <c r="G650" s="14" t="s">
        <v>54</v>
      </c>
      <c r="H650" s="152" t="s">
        <v>426</v>
      </c>
      <c r="I650" s="153"/>
      <c r="J650" s="154"/>
    </row>
    <row r="651" spans="1:10" ht="17.100000000000001" customHeight="1" x14ac:dyDescent="0.25">
      <c r="A651" s="12" t="s">
        <v>50</v>
      </c>
      <c r="E651" s="17" t="s">
        <v>56</v>
      </c>
      <c r="F651" s="17"/>
      <c r="G651" s="17" t="s">
        <v>57</v>
      </c>
      <c r="H651" s="17"/>
      <c r="I651" s="17" t="s">
        <v>58</v>
      </c>
      <c r="J651" s="17"/>
    </row>
    <row r="652" spans="1:10" ht="17.100000000000001" customHeight="1" thickBot="1" x14ac:dyDescent="0.3">
      <c r="A652" s="12" t="s">
        <v>50</v>
      </c>
      <c r="E652" s="18" t="s">
        <v>48</v>
      </c>
      <c r="F652" s="18" t="s">
        <v>59</v>
      </c>
      <c r="G652" s="18" t="s">
        <v>48</v>
      </c>
      <c r="H652" s="18" t="s">
        <v>59</v>
      </c>
      <c r="I652" s="18" t="s">
        <v>48</v>
      </c>
      <c r="J652" s="18" t="s">
        <v>59</v>
      </c>
    </row>
    <row r="653" spans="1:10" ht="17.100000000000001" customHeight="1" x14ac:dyDescent="0.25">
      <c r="A653" s="19" t="s">
        <v>60</v>
      </c>
      <c r="C653" s="20" t="s">
        <v>932</v>
      </c>
      <c r="E653" s="21">
        <v>18</v>
      </c>
      <c r="F653" s="22">
        <v>21</v>
      </c>
      <c r="G653" s="21">
        <v>21</v>
      </c>
      <c r="H653" s="22">
        <v>16</v>
      </c>
      <c r="I653" s="21">
        <v>1</v>
      </c>
      <c r="J653" s="22">
        <v>1</v>
      </c>
    </row>
    <row r="654" spans="1:10" ht="17.100000000000001" customHeight="1" x14ac:dyDescent="0.25">
      <c r="A654" s="19" t="s">
        <v>61</v>
      </c>
      <c r="C654" s="20" t="s">
        <v>933</v>
      </c>
      <c r="E654" s="23">
        <v>23</v>
      </c>
      <c r="F654" s="24">
        <v>21</v>
      </c>
      <c r="G654" s="23">
        <v>21</v>
      </c>
      <c r="H654" s="24">
        <v>6</v>
      </c>
      <c r="I654" s="23">
        <v>2</v>
      </c>
      <c r="J654" s="24">
        <v>0</v>
      </c>
    </row>
    <row r="655" spans="1:10" ht="17.100000000000001" customHeight="1" x14ac:dyDescent="0.25">
      <c r="A655" s="19" t="s">
        <v>62</v>
      </c>
      <c r="C655" s="20" t="s">
        <v>934</v>
      </c>
      <c r="E655" s="23">
        <v>22</v>
      </c>
      <c r="F655" s="24">
        <v>20</v>
      </c>
      <c r="G655" s="23">
        <v>18</v>
      </c>
      <c r="H655" s="24">
        <v>21</v>
      </c>
      <c r="I655" s="23">
        <v>1</v>
      </c>
      <c r="J655" s="24">
        <v>1</v>
      </c>
    </row>
    <row r="656" spans="1:10" ht="17.100000000000001" customHeight="1" x14ac:dyDescent="0.25">
      <c r="A656" s="19" t="s">
        <v>63</v>
      </c>
      <c r="C656" s="20" t="s">
        <v>935</v>
      </c>
      <c r="E656" s="23">
        <v>21</v>
      </c>
      <c r="F656" s="24">
        <v>12</v>
      </c>
      <c r="G656" s="23">
        <v>15</v>
      </c>
      <c r="H656" s="24">
        <v>21</v>
      </c>
      <c r="I656" s="23">
        <v>1</v>
      </c>
      <c r="J656" s="24">
        <v>1</v>
      </c>
    </row>
    <row r="657" spans="1:10" ht="17.100000000000001" customHeight="1" x14ac:dyDescent="0.25">
      <c r="A657" s="19" t="s">
        <v>64</v>
      </c>
      <c r="C657" s="20" t="s">
        <v>936</v>
      </c>
      <c r="E657" s="23">
        <v>19</v>
      </c>
      <c r="F657" s="24">
        <v>21</v>
      </c>
      <c r="G657" s="23">
        <v>21</v>
      </c>
      <c r="H657" s="24">
        <v>19</v>
      </c>
      <c r="I657" s="23">
        <v>1</v>
      </c>
      <c r="J657" s="24">
        <v>1</v>
      </c>
    </row>
    <row r="658" spans="1:10" ht="17.100000000000001" customHeight="1" x14ac:dyDescent="0.25">
      <c r="A658" s="19" t="s">
        <v>65</v>
      </c>
      <c r="C658" s="20" t="s">
        <v>937</v>
      </c>
      <c r="E658" s="23">
        <v>14</v>
      </c>
      <c r="F658" s="24">
        <v>21</v>
      </c>
      <c r="G658" s="23">
        <v>21</v>
      </c>
      <c r="H658" s="24">
        <v>17</v>
      </c>
      <c r="I658" s="23">
        <v>1</v>
      </c>
      <c r="J658" s="24">
        <v>1</v>
      </c>
    </row>
    <row r="659" spans="1:10" ht="17.100000000000001" customHeight="1" x14ac:dyDescent="0.25">
      <c r="A659" s="19" t="s">
        <v>66</v>
      </c>
      <c r="C659" s="20" t="s">
        <v>938</v>
      </c>
      <c r="E659" s="23">
        <v>21</v>
      </c>
      <c r="F659" s="24">
        <v>19</v>
      </c>
      <c r="G659" s="23">
        <v>21</v>
      </c>
      <c r="H659" s="24">
        <v>16</v>
      </c>
      <c r="I659" s="23">
        <v>2</v>
      </c>
      <c r="J659" s="24">
        <v>0</v>
      </c>
    </row>
    <row r="660" spans="1:10" ht="17.100000000000001" customHeight="1" x14ac:dyDescent="0.25">
      <c r="A660" s="19" t="s">
        <v>67</v>
      </c>
      <c r="B660" s="25"/>
      <c r="C660" s="20" t="s">
        <v>939</v>
      </c>
      <c r="E660" s="23">
        <v>12</v>
      </c>
      <c r="F660" s="24">
        <v>21</v>
      </c>
      <c r="G660" s="23">
        <v>21</v>
      </c>
      <c r="H660" s="24">
        <v>15</v>
      </c>
      <c r="I660" s="23">
        <v>1</v>
      </c>
      <c r="J660" s="24">
        <v>1</v>
      </c>
    </row>
    <row r="661" spans="1:10" ht="17.100000000000001" customHeight="1" thickBot="1" x14ac:dyDescent="0.3">
      <c r="A661" s="19" t="s">
        <v>68</v>
      </c>
      <c r="B661" s="25"/>
      <c r="C661" s="20" t="s">
        <v>940</v>
      </c>
      <c r="E661" s="26">
        <v>15</v>
      </c>
      <c r="F661" s="27">
        <v>21</v>
      </c>
      <c r="G661" s="28">
        <v>13</v>
      </c>
      <c r="H661" s="29">
        <v>21</v>
      </c>
      <c r="I661" s="28">
        <v>0</v>
      </c>
      <c r="J661" s="29">
        <v>2</v>
      </c>
    </row>
    <row r="662" spans="1:10" ht="17.100000000000001" customHeight="1" thickBot="1" x14ac:dyDescent="0.3">
      <c r="A662" s="19" t="s">
        <v>69</v>
      </c>
      <c r="C662" s="152" t="s">
        <v>30</v>
      </c>
      <c r="D662" s="155"/>
      <c r="E662" s="155"/>
      <c r="F662" s="156"/>
      <c r="G662" s="12"/>
      <c r="H662" s="14"/>
      <c r="I662" s="30">
        <v>10</v>
      </c>
      <c r="J662" s="30">
        <v>8</v>
      </c>
    </row>
    <row r="663" spans="1:10" ht="17.100000000000001" customHeight="1" thickBot="1" x14ac:dyDescent="0.3"/>
    <row r="664" spans="1:10" ht="17.100000000000001" customHeight="1" thickBot="1" x14ac:dyDescent="0.3">
      <c r="A664" s="10" t="s">
        <v>47</v>
      </c>
      <c r="B664" s="11">
        <v>2</v>
      </c>
      <c r="C664" s="12"/>
      <c r="D664" s="13"/>
      <c r="E664" s="13"/>
      <c r="F664" s="10"/>
      <c r="G664" s="157">
        <v>45008</v>
      </c>
      <c r="H664" s="155"/>
      <c r="I664" s="155"/>
      <c r="J664" s="156"/>
    </row>
    <row r="665" spans="1:10" ht="17.100000000000001" customHeight="1" thickBot="1" x14ac:dyDescent="0.3">
      <c r="A665" s="14" t="s">
        <v>48</v>
      </c>
      <c r="B665" s="152" t="s">
        <v>26</v>
      </c>
      <c r="C665" s="155"/>
      <c r="D665" s="155"/>
      <c r="E665" s="156"/>
      <c r="F665" s="14" t="s">
        <v>59</v>
      </c>
      <c r="G665" s="152" t="s">
        <v>24</v>
      </c>
      <c r="H665" s="155"/>
      <c r="I665" s="155"/>
      <c r="J665" s="156"/>
    </row>
    <row r="666" spans="1:10" ht="17.100000000000001" customHeight="1" thickBot="1" x14ac:dyDescent="0.3">
      <c r="A666" s="15" t="s">
        <v>136</v>
      </c>
      <c r="B666" s="16" t="s">
        <v>49</v>
      </c>
      <c r="C666" s="12"/>
      <c r="D666" s="12"/>
      <c r="E666" s="12"/>
      <c r="F666" s="15"/>
      <c r="G666" s="16" t="s">
        <v>49</v>
      </c>
      <c r="H666" s="12"/>
      <c r="I666" s="12"/>
      <c r="J666" s="12"/>
    </row>
    <row r="667" spans="1:10" ht="17.100000000000001" customHeight="1" thickBot="1" x14ac:dyDescent="0.3">
      <c r="A667" s="12" t="s">
        <v>50</v>
      </c>
      <c r="B667" s="14" t="s">
        <v>51</v>
      </c>
      <c r="C667" s="152" t="s">
        <v>678</v>
      </c>
      <c r="D667" s="153"/>
      <c r="E667" s="154"/>
      <c r="F667" s="14"/>
      <c r="G667" s="14" t="s">
        <v>51</v>
      </c>
      <c r="H667" s="152" t="s">
        <v>633</v>
      </c>
      <c r="I667" s="153"/>
      <c r="J667" s="154"/>
    </row>
    <row r="668" spans="1:10" ht="17.100000000000001" customHeight="1" thickBot="1" x14ac:dyDescent="0.3">
      <c r="A668" s="14" t="s">
        <v>52</v>
      </c>
      <c r="B668" s="14" t="s">
        <v>53</v>
      </c>
      <c r="C668" s="152" t="s">
        <v>679</v>
      </c>
      <c r="D668" s="153"/>
      <c r="E668" s="154"/>
      <c r="F668" s="14" t="s">
        <v>52</v>
      </c>
      <c r="G668" s="14" t="s">
        <v>53</v>
      </c>
      <c r="H668" s="152" t="s">
        <v>613</v>
      </c>
      <c r="I668" s="153"/>
      <c r="J668" s="154"/>
    </row>
    <row r="669" spans="1:10" ht="17.100000000000001" customHeight="1" thickBot="1" x14ac:dyDescent="0.3">
      <c r="A669" s="12" t="s">
        <v>50</v>
      </c>
      <c r="B669" s="14" t="s">
        <v>54</v>
      </c>
      <c r="C669" s="152" t="s">
        <v>680</v>
      </c>
      <c r="D669" s="153"/>
      <c r="E669" s="154"/>
      <c r="F669" s="14"/>
      <c r="G669" s="14" t="s">
        <v>54</v>
      </c>
      <c r="H669" s="152" t="s">
        <v>615</v>
      </c>
      <c r="I669" s="153"/>
      <c r="J669" s="154"/>
    </row>
    <row r="670" spans="1:10" ht="17.100000000000001" customHeight="1" thickBot="1" x14ac:dyDescent="0.3">
      <c r="A670" s="12" t="s">
        <v>50</v>
      </c>
      <c r="B670" s="14" t="s">
        <v>51</v>
      </c>
      <c r="C670" s="152" t="s">
        <v>681</v>
      </c>
      <c r="D670" s="153"/>
      <c r="E670" s="154"/>
      <c r="F670" s="14"/>
      <c r="G670" s="14" t="s">
        <v>51</v>
      </c>
      <c r="H670" s="152" t="s">
        <v>617</v>
      </c>
      <c r="I670" s="153"/>
      <c r="J670" s="154"/>
    </row>
    <row r="671" spans="1:10" ht="17.100000000000001" customHeight="1" thickBot="1" x14ac:dyDescent="0.3">
      <c r="A671" s="14" t="s">
        <v>55</v>
      </c>
      <c r="B671" s="14" t="s">
        <v>53</v>
      </c>
      <c r="C671" s="152" t="s">
        <v>682</v>
      </c>
      <c r="D671" s="153"/>
      <c r="E671" s="154"/>
      <c r="F671" s="14" t="s">
        <v>55</v>
      </c>
      <c r="G671" s="14" t="s">
        <v>53</v>
      </c>
      <c r="H671" s="152" t="s">
        <v>619</v>
      </c>
      <c r="I671" s="153"/>
      <c r="J671" s="154"/>
    </row>
    <row r="672" spans="1:10" ht="17.100000000000001" customHeight="1" thickBot="1" x14ac:dyDescent="0.3">
      <c r="A672" s="12" t="s">
        <v>50</v>
      </c>
      <c r="B672" s="14" t="s">
        <v>54</v>
      </c>
      <c r="C672" s="152" t="s">
        <v>684</v>
      </c>
      <c r="D672" s="153"/>
      <c r="E672" s="154"/>
      <c r="F672" s="14"/>
      <c r="G672" s="14" t="s">
        <v>54</v>
      </c>
      <c r="H672" s="152" t="s">
        <v>621</v>
      </c>
      <c r="I672" s="153"/>
      <c r="J672" s="154"/>
    </row>
    <row r="673" spans="1:10" ht="17.100000000000001" customHeight="1" x14ac:dyDescent="0.25">
      <c r="A673" s="12" t="s">
        <v>50</v>
      </c>
      <c r="E673" s="17" t="s">
        <v>56</v>
      </c>
      <c r="F673" s="17"/>
      <c r="G673" s="17" t="s">
        <v>57</v>
      </c>
      <c r="H673" s="17"/>
      <c r="I673" s="17" t="s">
        <v>58</v>
      </c>
      <c r="J673" s="17"/>
    </row>
    <row r="674" spans="1:10" ht="17.100000000000001" customHeight="1" thickBot="1" x14ac:dyDescent="0.3">
      <c r="A674" s="12" t="s">
        <v>50</v>
      </c>
      <c r="E674" s="18" t="s">
        <v>48</v>
      </c>
      <c r="F674" s="18" t="s">
        <v>59</v>
      </c>
      <c r="G674" s="18" t="s">
        <v>48</v>
      </c>
      <c r="H674" s="18" t="s">
        <v>59</v>
      </c>
      <c r="I674" s="18" t="s">
        <v>48</v>
      </c>
      <c r="J674" s="18" t="s">
        <v>59</v>
      </c>
    </row>
    <row r="675" spans="1:10" ht="17.100000000000001" customHeight="1" x14ac:dyDescent="0.25">
      <c r="A675" s="19" t="s">
        <v>60</v>
      </c>
      <c r="C675" s="20" t="s">
        <v>941</v>
      </c>
      <c r="E675" s="21">
        <v>16</v>
      </c>
      <c r="F675" s="22">
        <v>21</v>
      </c>
      <c r="G675" s="21">
        <v>20</v>
      </c>
      <c r="H675" s="22">
        <v>22</v>
      </c>
      <c r="I675" s="21">
        <v>0</v>
      </c>
      <c r="J675" s="22">
        <v>2</v>
      </c>
    </row>
    <row r="676" spans="1:10" ht="17.100000000000001" customHeight="1" x14ac:dyDescent="0.25">
      <c r="A676" s="19" t="s">
        <v>61</v>
      </c>
      <c r="C676" s="20" t="s">
        <v>942</v>
      </c>
      <c r="E676" s="23">
        <v>8</v>
      </c>
      <c r="F676" s="24">
        <v>21</v>
      </c>
      <c r="G676" s="23">
        <v>15</v>
      </c>
      <c r="H676" s="24">
        <v>21</v>
      </c>
      <c r="I676" s="23">
        <v>0</v>
      </c>
      <c r="J676" s="24">
        <v>2</v>
      </c>
    </row>
    <row r="677" spans="1:10" ht="17.100000000000001" customHeight="1" x14ac:dyDescent="0.25">
      <c r="A677" s="19" t="s">
        <v>62</v>
      </c>
      <c r="C677" s="20" t="s">
        <v>943</v>
      </c>
      <c r="E677" s="23">
        <v>16</v>
      </c>
      <c r="F677" s="24">
        <v>21</v>
      </c>
      <c r="G677" s="23">
        <v>12</v>
      </c>
      <c r="H677" s="24">
        <v>21</v>
      </c>
      <c r="I677" s="23">
        <v>0</v>
      </c>
      <c r="J677" s="24">
        <v>2</v>
      </c>
    </row>
    <row r="678" spans="1:10" ht="17.100000000000001" customHeight="1" x14ac:dyDescent="0.25">
      <c r="A678" s="19" t="s">
        <v>63</v>
      </c>
      <c r="C678" s="20" t="s">
        <v>944</v>
      </c>
      <c r="E678" s="23">
        <v>17</v>
      </c>
      <c r="F678" s="24">
        <v>21</v>
      </c>
      <c r="G678" s="23">
        <v>20</v>
      </c>
      <c r="H678" s="24">
        <v>22</v>
      </c>
      <c r="I678" s="23">
        <v>0</v>
      </c>
      <c r="J678" s="24">
        <v>2</v>
      </c>
    </row>
    <row r="679" spans="1:10" ht="17.100000000000001" customHeight="1" x14ac:dyDescent="0.25">
      <c r="A679" s="19" t="s">
        <v>64</v>
      </c>
      <c r="C679" s="20" t="s">
        <v>945</v>
      </c>
      <c r="E679" s="23">
        <v>12</v>
      </c>
      <c r="F679" s="24">
        <v>21</v>
      </c>
      <c r="G679" s="23">
        <v>9</v>
      </c>
      <c r="H679" s="24">
        <v>21</v>
      </c>
      <c r="I679" s="23">
        <v>0</v>
      </c>
      <c r="J679" s="24">
        <v>2</v>
      </c>
    </row>
    <row r="680" spans="1:10" ht="17.100000000000001" customHeight="1" x14ac:dyDescent="0.25">
      <c r="A680" s="19" t="s">
        <v>65</v>
      </c>
      <c r="C680" s="20" t="s">
        <v>946</v>
      </c>
      <c r="E680" s="23">
        <v>6</v>
      </c>
      <c r="F680" s="24">
        <v>21</v>
      </c>
      <c r="G680" s="23">
        <v>21</v>
      </c>
      <c r="H680" s="24">
        <v>13</v>
      </c>
      <c r="I680" s="23">
        <v>1</v>
      </c>
      <c r="J680" s="24">
        <v>1</v>
      </c>
    </row>
    <row r="681" spans="1:10" ht="17.100000000000001" customHeight="1" x14ac:dyDescent="0.25">
      <c r="A681" s="19" t="s">
        <v>66</v>
      </c>
      <c r="C681" s="20" t="s">
        <v>947</v>
      </c>
      <c r="E681" s="23">
        <v>17</v>
      </c>
      <c r="F681" s="24">
        <v>21</v>
      </c>
      <c r="G681" s="23">
        <v>20</v>
      </c>
      <c r="H681" s="24">
        <v>22</v>
      </c>
      <c r="I681" s="23">
        <v>0</v>
      </c>
      <c r="J681" s="24">
        <v>2</v>
      </c>
    </row>
    <row r="682" spans="1:10" ht="17.100000000000001" customHeight="1" x14ac:dyDescent="0.25">
      <c r="A682" s="19" t="s">
        <v>67</v>
      </c>
      <c r="B682" s="25"/>
      <c r="C682" s="20" t="s">
        <v>948</v>
      </c>
      <c r="E682" s="23">
        <v>14</v>
      </c>
      <c r="F682" s="24">
        <v>21</v>
      </c>
      <c r="G682" s="23">
        <v>12</v>
      </c>
      <c r="H682" s="24">
        <v>21</v>
      </c>
      <c r="I682" s="23">
        <v>0</v>
      </c>
      <c r="J682" s="24">
        <v>2</v>
      </c>
    </row>
    <row r="683" spans="1:10" ht="17.100000000000001" customHeight="1" thickBot="1" x14ac:dyDescent="0.3">
      <c r="A683" s="19" t="s">
        <v>68</v>
      </c>
      <c r="B683" s="25"/>
      <c r="C683" s="20" t="s">
        <v>949</v>
      </c>
      <c r="E683" s="26">
        <v>9</v>
      </c>
      <c r="F683" s="27">
        <v>21</v>
      </c>
      <c r="G683" s="28">
        <v>10</v>
      </c>
      <c r="H683" s="29">
        <v>21</v>
      </c>
      <c r="I683" s="28">
        <v>0</v>
      </c>
      <c r="J683" s="29">
        <v>2</v>
      </c>
    </row>
    <row r="684" spans="1:10" ht="17.100000000000001" customHeight="1" thickBot="1" x14ac:dyDescent="0.3">
      <c r="A684" s="19" t="s">
        <v>69</v>
      </c>
      <c r="C684" s="152" t="s">
        <v>24</v>
      </c>
      <c r="D684" s="155"/>
      <c r="E684" s="155"/>
      <c r="F684" s="156"/>
      <c r="G684" s="12"/>
      <c r="H684" s="14"/>
      <c r="I684" s="30">
        <v>1</v>
      </c>
      <c r="J684" s="30">
        <v>17</v>
      </c>
    </row>
    <row r="685" spans="1:10" ht="17.100000000000001" customHeight="1" thickBot="1" x14ac:dyDescent="0.3">
      <c r="A685" s="19"/>
    </row>
    <row r="686" spans="1:10" ht="17.100000000000001" customHeight="1" thickBot="1" x14ac:dyDescent="0.3">
      <c r="A686" s="10" t="s">
        <v>47</v>
      </c>
      <c r="B686" s="11">
        <v>2</v>
      </c>
      <c r="C686" s="12"/>
      <c r="D686" s="13"/>
      <c r="E686" s="13"/>
      <c r="F686" s="10"/>
      <c r="G686" s="157">
        <v>45036</v>
      </c>
      <c r="H686" s="155"/>
      <c r="I686" s="155"/>
      <c r="J686" s="156"/>
    </row>
    <row r="687" spans="1:10" ht="17.100000000000001" customHeight="1" thickBot="1" x14ac:dyDescent="0.3">
      <c r="A687" s="14" t="s">
        <v>48</v>
      </c>
      <c r="B687" s="152" t="s">
        <v>26</v>
      </c>
      <c r="C687" s="155"/>
      <c r="D687" s="155"/>
      <c r="E687" s="156"/>
      <c r="F687" s="14" t="s">
        <v>59</v>
      </c>
      <c r="G687" s="152" t="s">
        <v>28</v>
      </c>
      <c r="H687" s="155"/>
      <c r="I687" s="155"/>
      <c r="J687" s="156"/>
    </row>
    <row r="688" spans="1:10" ht="17.100000000000001" customHeight="1" thickBot="1" x14ac:dyDescent="0.3">
      <c r="A688" s="15"/>
      <c r="B688" s="16" t="s">
        <v>49</v>
      </c>
      <c r="C688" s="12"/>
      <c r="D688" s="12"/>
      <c r="E688" s="12"/>
      <c r="F688" s="15"/>
      <c r="G688" s="16" t="s">
        <v>49</v>
      </c>
      <c r="H688" s="12"/>
      <c r="I688" s="12"/>
      <c r="J688" s="12"/>
    </row>
    <row r="689" spans="1:10" ht="17.100000000000001" customHeight="1" thickBot="1" x14ac:dyDescent="0.3">
      <c r="A689" s="12" t="s">
        <v>50</v>
      </c>
      <c r="B689" s="14" t="s">
        <v>51</v>
      </c>
      <c r="C689" s="152" t="s">
        <v>678</v>
      </c>
      <c r="D689" s="153"/>
      <c r="E689" s="154"/>
      <c r="F689" s="14"/>
      <c r="G689" s="14" t="s">
        <v>51</v>
      </c>
      <c r="H689" s="152" t="s">
        <v>614</v>
      </c>
      <c r="I689" s="153"/>
      <c r="J689" s="154"/>
    </row>
    <row r="690" spans="1:10" ht="17.100000000000001" customHeight="1" thickBot="1" x14ac:dyDescent="0.3">
      <c r="A690" s="14" t="s">
        <v>52</v>
      </c>
      <c r="B690" s="14" t="s">
        <v>53</v>
      </c>
      <c r="C690" s="152" t="s">
        <v>679</v>
      </c>
      <c r="D690" s="153"/>
      <c r="E690" s="154"/>
      <c r="F690" s="14" t="s">
        <v>52</v>
      </c>
      <c r="G690" s="14" t="s">
        <v>53</v>
      </c>
      <c r="H690" s="152" t="s">
        <v>612</v>
      </c>
      <c r="I690" s="153"/>
      <c r="J690" s="154"/>
    </row>
    <row r="691" spans="1:10" ht="17.100000000000001" customHeight="1" thickBot="1" x14ac:dyDescent="0.3">
      <c r="A691" s="12" t="s">
        <v>50</v>
      </c>
      <c r="B691" s="14" t="s">
        <v>54</v>
      </c>
      <c r="C691" s="152" t="s">
        <v>680</v>
      </c>
      <c r="D691" s="153"/>
      <c r="E691" s="154"/>
      <c r="F691" s="14"/>
      <c r="G691" s="14" t="s">
        <v>54</v>
      </c>
      <c r="H691" s="152" t="s">
        <v>950</v>
      </c>
      <c r="I691" s="153"/>
      <c r="J691" s="154"/>
    </row>
    <row r="692" spans="1:10" ht="17.100000000000001" customHeight="1" thickBot="1" x14ac:dyDescent="0.3">
      <c r="A692" s="12" t="s">
        <v>50</v>
      </c>
      <c r="B692" s="14" t="s">
        <v>51</v>
      </c>
      <c r="C692" s="152" t="s">
        <v>681</v>
      </c>
      <c r="D692" s="153"/>
      <c r="E692" s="154"/>
      <c r="F692" s="14"/>
      <c r="G692" s="14" t="s">
        <v>51</v>
      </c>
      <c r="H692" s="152" t="s">
        <v>706</v>
      </c>
      <c r="I692" s="153"/>
      <c r="J692" s="154"/>
    </row>
    <row r="693" spans="1:10" ht="17.100000000000001" customHeight="1" thickBot="1" x14ac:dyDescent="0.3">
      <c r="A693" s="14" t="s">
        <v>55</v>
      </c>
      <c r="B693" s="14" t="s">
        <v>53</v>
      </c>
      <c r="C693" s="152" t="s">
        <v>684</v>
      </c>
      <c r="D693" s="153"/>
      <c r="E693" s="154"/>
      <c r="F693" s="14" t="s">
        <v>55</v>
      </c>
      <c r="G693" s="14" t="s">
        <v>53</v>
      </c>
      <c r="H693" s="152" t="s">
        <v>618</v>
      </c>
      <c r="I693" s="153"/>
      <c r="J693" s="154"/>
    </row>
    <row r="694" spans="1:10" ht="17.100000000000001" customHeight="1" thickBot="1" x14ac:dyDescent="0.3">
      <c r="A694" s="12" t="s">
        <v>50</v>
      </c>
      <c r="B694" s="14" t="s">
        <v>54</v>
      </c>
      <c r="C694" s="152" t="s">
        <v>951</v>
      </c>
      <c r="D694" s="153"/>
      <c r="E694" s="154"/>
      <c r="F694" s="14"/>
      <c r="G694" s="14" t="s">
        <v>54</v>
      </c>
      <c r="H694" s="152" t="s">
        <v>622</v>
      </c>
      <c r="I694" s="153"/>
      <c r="J694" s="154"/>
    </row>
    <row r="695" spans="1:10" ht="17.100000000000001" customHeight="1" x14ac:dyDescent="0.25">
      <c r="A695" s="12" t="s">
        <v>50</v>
      </c>
      <c r="E695" s="17" t="s">
        <v>56</v>
      </c>
      <c r="F695" s="17"/>
      <c r="G695" s="17" t="s">
        <v>57</v>
      </c>
      <c r="H695" s="17"/>
      <c r="I695" s="17" t="s">
        <v>58</v>
      </c>
      <c r="J695" s="17"/>
    </row>
    <row r="696" spans="1:10" ht="17.100000000000001" customHeight="1" thickBot="1" x14ac:dyDescent="0.3">
      <c r="A696" s="12" t="s">
        <v>50</v>
      </c>
      <c r="E696" s="18" t="s">
        <v>48</v>
      </c>
      <c r="F696" s="18" t="s">
        <v>59</v>
      </c>
      <c r="G696" s="18" t="s">
        <v>48</v>
      </c>
      <c r="H696" s="18" t="s">
        <v>59</v>
      </c>
      <c r="I696" s="18" t="s">
        <v>48</v>
      </c>
      <c r="J696" s="18" t="s">
        <v>59</v>
      </c>
    </row>
    <row r="697" spans="1:10" ht="17.100000000000001" customHeight="1" x14ac:dyDescent="0.25">
      <c r="A697" s="19" t="s">
        <v>60</v>
      </c>
      <c r="C697" s="20" t="s">
        <v>952</v>
      </c>
      <c r="E697" s="21">
        <v>21</v>
      </c>
      <c r="F697" s="22">
        <v>8</v>
      </c>
      <c r="G697" s="21">
        <v>21</v>
      </c>
      <c r="H697" s="22">
        <v>12</v>
      </c>
      <c r="I697" s="21">
        <v>2</v>
      </c>
      <c r="J697" s="22">
        <v>0</v>
      </c>
    </row>
    <row r="698" spans="1:10" ht="17.100000000000001" customHeight="1" x14ac:dyDescent="0.25">
      <c r="A698" s="19" t="s">
        <v>61</v>
      </c>
      <c r="C698" s="20" t="s">
        <v>953</v>
      </c>
      <c r="E698" s="23">
        <v>18</v>
      </c>
      <c r="F698" s="24">
        <v>21</v>
      </c>
      <c r="G698" s="23">
        <v>18</v>
      </c>
      <c r="H698" s="24">
        <v>21</v>
      </c>
      <c r="I698" s="23">
        <v>0</v>
      </c>
      <c r="J698" s="24">
        <v>2</v>
      </c>
    </row>
    <row r="699" spans="1:10" ht="17.100000000000001" customHeight="1" x14ac:dyDescent="0.25">
      <c r="A699" s="19" t="s">
        <v>62</v>
      </c>
      <c r="C699" s="20" t="s">
        <v>954</v>
      </c>
      <c r="E699" s="23">
        <v>19</v>
      </c>
      <c r="F699" s="24">
        <v>21</v>
      </c>
      <c r="G699" s="23">
        <v>16</v>
      </c>
      <c r="H699" s="24">
        <v>21</v>
      </c>
      <c r="I699" s="23">
        <v>0</v>
      </c>
      <c r="J699" s="24">
        <v>2</v>
      </c>
    </row>
    <row r="700" spans="1:10" ht="17.100000000000001" customHeight="1" x14ac:dyDescent="0.25">
      <c r="A700" s="19" t="s">
        <v>63</v>
      </c>
      <c r="C700" s="20" t="s">
        <v>955</v>
      </c>
      <c r="E700" s="23">
        <v>21</v>
      </c>
      <c r="F700" s="24">
        <v>9</v>
      </c>
      <c r="G700" s="23">
        <v>21</v>
      </c>
      <c r="H700" s="24">
        <v>16</v>
      </c>
      <c r="I700" s="23">
        <v>2</v>
      </c>
      <c r="J700" s="24">
        <v>0</v>
      </c>
    </row>
    <row r="701" spans="1:10" ht="17.100000000000001" customHeight="1" x14ac:dyDescent="0.25">
      <c r="A701" s="19" t="s">
        <v>64</v>
      </c>
      <c r="C701" s="20" t="s">
        <v>956</v>
      </c>
      <c r="E701" s="23">
        <v>21</v>
      </c>
      <c r="F701" s="24">
        <v>15</v>
      </c>
      <c r="G701" s="23">
        <v>20</v>
      </c>
      <c r="H701" s="24">
        <v>22</v>
      </c>
      <c r="I701" s="23">
        <v>1</v>
      </c>
      <c r="J701" s="24">
        <v>1</v>
      </c>
    </row>
    <row r="702" spans="1:10" ht="17.100000000000001" customHeight="1" x14ac:dyDescent="0.25">
      <c r="A702" s="19" t="s">
        <v>65</v>
      </c>
      <c r="C702" s="20" t="s">
        <v>957</v>
      </c>
      <c r="E702" s="23">
        <v>21</v>
      </c>
      <c r="F702" s="24">
        <v>11</v>
      </c>
      <c r="G702" s="23">
        <v>21</v>
      </c>
      <c r="H702" s="24">
        <v>11</v>
      </c>
      <c r="I702" s="23">
        <v>2</v>
      </c>
      <c r="J702" s="24">
        <v>0</v>
      </c>
    </row>
    <row r="703" spans="1:10" ht="17.100000000000001" customHeight="1" x14ac:dyDescent="0.25">
      <c r="A703" s="19" t="s">
        <v>66</v>
      </c>
      <c r="C703" s="20" t="s">
        <v>958</v>
      </c>
      <c r="E703" s="23">
        <v>21</v>
      </c>
      <c r="F703" s="24">
        <v>11</v>
      </c>
      <c r="G703" s="23">
        <v>21</v>
      </c>
      <c r="H703" s="24">
        <v>16</v>
      </c>
      <c r="I703" s="23">
        <v>2</v>
      </c>
      <c r="J703" s="24">
        <v>0</v>
      </c>
    </row>
    <row r="704" spans="1:10" ht="17.100000000000001" customHeight="1" x14ac:dyDescent="0.25">
      <c r="A704" s="19" t="s">
        <v>67</v>
      </c>
      <c r="B704" s="25"/>
      <c r="C704" s="20" t="s">
        <v>959</v>
      </c>
      <c r="E704" s="23">
        <v>21</v>
      </c>
      <c r="F704" s="24">
        <v>18</v>
      </c>
      <c r="G704" s="23">
        <v>21</v>
      </c>
      <c r="H704" s="24">
        <v>19</v>
      </c>
      <c r="I704" s="23">
        <v>2</v>
      </c>
      <c r="J704" s="24">
        <v>0</v>
      </c>
    </row>
    <row r="705" spans="1:10" ht="17.100000000000001" customHeight="1" thickBot="1" x14ac:dyDescent="0.3">
      <c r="A705" s="19" t="s">
        <v>68</v>
      </c>
      <c r="B705" s="25"/>
      <c r="C705" s="20" t="s">
        <v>960</v>
      </c>
      <c r="E705" s="26">
        <v>21</v>
      </c>
      <c r="F705" s="27">
        <v>15</v>
      </c>
      <c r="G705" s="28">
        <v>22</v>
      </c>
      <c r="H705" s="29">
        <v>20</v>
      </c>
      <c r="I705" s="28">
        <v>2</v>
      </c>
      <c r="J705" s="29">
        <v>0</v>
      </c>
    </row>
    <row r="706" spans="1:10" ht="17.100000000000001" customHeight="1" thickBot="1" x14ac:dyDescent="0.3">
      <c r="A706" s="19" t="s">
        <v>69</v>
      </c>
      <c r="C706" s="152" t="s">
        <v>26</v>
      </c>
      <c r="D706" s="155"/>
      <c r="E706" s="155"/>
      <c r="F706" s="156"/>
      <c r="G706" s="12"/>
      <c r="H706" s="14"/>
      <c r="I706" s="30">
        <v>13</v>
      </c>
      <c r="J706" s="30">
        <v>5</v>
      </c>
    </row>
    <row r="707" spans="1:10" ht="17.100000000000001" customHeight="1" thickBot="1" x14ac:dyDescent="0.3">
      <c r="A707" s="19"/>
    </row>
    <row r="708" spans="1:10" ht="17.100000000000001" customHeight="1" thickBot="1" x14ac:dyDescent="0.3">
      <c r="A708" s="10" t="s">
        <v>47</v>
      </c>
      <c r="B708" s="11">
        <v>2</v>
      </c>
      <c r="C708" s="12"/>
      <c r="D708" s="13"/>
      <c r="E708" s="13"/>
      <c r="F708" s="10"/>
      <c r="G708" s="157">
        <v>45001</v>
      </c>
      <c r="H708" s="155"/>
      <c r="I708" s="155"/>
      <c r="J708" s="156"/>
    </row>
    <row r="709" spans="1:10" ht="17.100000000000001" customHeight="1" thickBot="1" x14ac:dyDescent="0.3">
      <c r="A709" s="14" t="s">
        <v>48</v>
      </c>
      <c r="B709" s="152" t="s">
        <v>26</v>
      </c>
      <c r="C709" s="155"/>
      <c r="D709" s="155"/>
      <c r="E709" s="156"/>
      <c r="F709" s="14" t="s">
        <v>59</v>
      </c>
      <c r="G709" s="152" t="s">
        <v>27</v>
      </c>
      <c r="H709" s="155"/>
      <c r="I709" s="155"/>
      <c r="J709" s="156"/>
    </row>
    <row r="710" spans="1:10" ht="17.100000000000001" customHeight="1" thickBot="1" x14ac:dyDescent="0.3">
      <c r="A710" s="15"/>
      <c r="B710" s="16" t="s">
        <v>49</v>
      </c>
      <c r="C710" s="12"/>
      <c r="D710" s="12"/>
      <c r="E710" s="12"/>
      <c r="F710" s="15"/>
      <c r="G710" s="16" t="s">
        <v>49</v>
      </c>
      <c r="H710" s="12"/>
      <c r="I710" s="12"/>
      <c r="J710" s="12"/>
    </row>
    <row r="711" spans="1:10" ht="17.100000000000001" customHeight="1" thickBot="1" x14ac:dyDescent="0.3">
      <c r="A711" s="12" t="s">
        <v>50</v>
      </c>
      <c r="B711" s="14" t="s">
        <v>51</v>
      </c>
      <c r="C711" s="152" t="s">
        <v>678</v>
      </c>
      <c r="D711" s="153"/>
      <c r="E711" s="154"/>
      <c r="F711" s="14"/>
      <c r="G711" s="14" t="s">
        <v>51</v>
      </c>
      <c r="H711" s="152" t="s">
        <v>716</v>
      </c>
      <c r="I711" s="153"/>
      <c r="J711" s="154"/>
    </row>
    <row r="712" spans="1:10" ht="17.100000000000001" customHeight="1" thickBot="1" x14ac:dyDescent="0.3">
      <c r="A712" s="14" t="s">
        <v>52</v>
      </c>
      <c r="B712" s="14" t="s">
        <v>53</v>
      </c>
      <c r="C712" s="152" t="s">
        <v>679</v>
      </c>
      <c r="D712" s="153"/>
      <c r="E712" s="154"/>
      <c r="F712" s="14" t="s">
        <v>52</v>
      </c>
      <c r="G712" s="14" t="s">
        <v>53</v>
      </c>
      <c r="H712" s="152" t="s">
        <v>634</v>
      </c>
      <c r="I712" s="153"/>
      <c r="J712" s="154"/>
    </row>
    <row r="713" spans="1:10" ht="17.100000000000001" customHeight="1" thickBot="1" x14ac:dyDescent="0.3">
      <c r="A713" s="12" t="s">
        <v>50</v>
      </c>
      <c r="B713" s="14" t="s">
        <v>54</v>
      </c>
      <c r="C713" s="152" t="s">
        <v>680</v>
      </c>
      <c r="D713" s="153"/>
      <c r="E713" s="154"/>
      <c r="F713" s="14"/>
      <c r="G713" s="14" t="s">
        <v>54</v>
      </c>
      <c r="H713" s="152" t="s">
        <v>635</v>
      </c>
      <c r="I713" s="153"/>
      <c r="J713" s="154"/>
    </row>
    <row r="714" spans="1:10" ht="17.100000000000001" customHeight="1" thickBot="1" x14ac:dyDescent="0.3">
      <c r="A714" s="12" t="s">
        <v>50</v>
      </c>
      <c r="B714" s="14" t="s">
        <v>51</v>
      </c>
      <c r="C714" s="152" t="s">
        <v>961</v>
      </c>
      <c r="D714" s="153"/>
      <c r="E714" s="154"/>
      <c r="F714" s="14"/>
      <c r="G714" s="14" t="s">
        <v>51</v>
      </c>
      <c r="H714" s="152" t="s">
        <v>636</v>
      </c>
      <c r="I714" s="153"/>
      <c r="J714" s="154"/>
    </row>
    <row r="715" spans="1:10" ht="17.100000000000001" customHeight="1" thickBot="1" x14ac:dyDescent="0.3">
      <c r="A715" s="14" t="s">
        <v>55</v>
      </c>
      <c r="B715" s="14" t="s">
        <v>53</v>
      </c>
      <c r="C715" s="152" t="s">
        <v>684</v>
      </c>
      <c r="D715" s="153"/>
      <c r="E715" s="154"/>
      <c r="F715" s="14" t="s">
        <v>55</v>
      </c>
      <c r="G715" s="14" t="s">
        <v>53</v>
      </c>
      <c r="H715" s="152" t="s">
        <v>637</v>
      </c>
      <c r="I715" s="153"/>
      <c r="J715" s="154"/>
    </row>
    <row r="716" spans="1:10" ht="17.100000000000001" customHeight="1" thickBot="1" x14ac:dyDescent="0.3">
      <c r="A716" s="12" t="s">
        <v>50</v>
      </c>
      <c r="B716" s="14" t="s">
        <v>54</v>
      </c>
      <c r="C716" s="152" t="s">
        <v>962</v>
      </c>
      <c r="D716" s="153"/>
      <c r="E716" s="154"/>
      <c r="F716" s="14"/>
      <c r="G716" s="14" t="s">
        <v>54</v>
      </c>
      <c r="H716" s="152" t="s">
        <v>638</v>
      </c>
      <c r="I716" s="153"/>
      <c r="J716" s="154"/>
    </row>
    <row r="717" spans="1:10" ht="17.100000000000001" customHeight="1" x14ac:dyDescent="0.25">
      <c r="A717" s="12" t="s">
        <v>50</v>
      </c>
      <c r="E717" s="17" t="s">
        <v>56</v>
      </c>
      <c r="F717" s="17"/>
      <c r="G717" s="17" t="s">
        <v>57</v>
      </c>
      <c r="H717" s="17"/>
      <c r="I717" s="17" t="s">
        <v>58</v>
      </c>
      <c r="J717" s="17"/>
    </row>
    <row r="718" spans="1:10" ht="17.100000000000001" customHeight="1" thickBot="1" x14ac:dyDescent="0.3">
      <c r="A718" s="12" t="s">
        <v>50</v>
      </c>
      <c r="E718" s="18" t="s">
        <v>48</v>
      </c>
      <c r="F718" s="18" t="s">
        <v>59</v>
      </c>
      <c r="G718" s="18" t="s">
        <v>48</v>
      </c>
      <c r="H718" s="18" t="s">
        <v>59</v>
      </c>
      <c r="I718" s="18" t="s">
        <v>48</v>
      </c>
      <c r="J718" s="18" t="s">
        <v>59</v>
      </c>
    </row>
    <row r="719" spans="1:10" ht="17.100000000000001" customHeight="1" x14ac:dyDescent="0.25">
      <c r="A719" s="19" t="s">
        <v>60</v>
      </c>
      <c r="C719" s="20" t="s">
        <v>963</v>
      </c>
      <c r="E719" s="21">
        <v>10</v>
      </c>
      <c r="F719" s="22">
        <v>21</v>
      </c>
      <c r="G719" s="21">
        <v>21</v>
      </c>
      <c r="H719" s="22">
        <v>19</v>
      </c>
      <c r="I719" s="21">
        <v>1</v>
      </c>
      <c r="J719" s="22">
        <v>1</v>
      </c>
    </row>
    <row r="720" spans="1:10" ht="17.100000000000001" customHeight="1" x14ac:dyDescent="0.25">
      <c r="A720" s="19" t="s">
        <v>61</v>
      </c>
      <c r="C720" s="20" t="s">
        <v>964</v>
      </c>
      <c r="E720" s="23">
        <v>19</v>
      </c>
      <c r="F720" s="24">
        <v>21</v>
      </c>
      <c r="G720" s="23">
        <v>18</v>
      </c>
      <c r="H720" s="24">
        <v>21</v>
      </c>
      <c r="I720" s="23">
        <v>0</v>
      </c>
      <c r="J720" s="24">
        <v>2</v>
      </c>
    </row>
    <row r="721" spans="1:10" ht="17.100000000000001" customHeight="1" x14ac:dyDescent="0.25">
      <c r="A721" s="19" t="s">
        <v>62</v>
      </c>
      <c r="C721" s="20" t="s">
        <v>965</v>
      </c>
      <c r="E721" s="23">
        <v>21</v>
      </c>
      <c r="F721" s="24">
        <v>17</v>
      </c>
      <c r="G721" s="23">
        <v>21</v>
      </c>
      <c r="H721" s="24">
        <v>9</v>
      </c>
      <c r="I721" s="23">
        <v>2</v>
      </c>
      <c r="J721" s="24">
        <v>0</v>
      </c>
    </row>
    <row r="722" spans="1:10" ht="17.100000000000001" customHeight="1" x14ac:dyDescent="0.25">
      <c r="A722" s="19" t="s">
        <v>63</v>
      </c>
      <c r="C722" s="20" t="s">
        <v>966</v>
      </c>
      <c r="E722" s="23">
        <v>14</v>
      </c>
      <c r="F722" s="24">
        <v>21</v>
      </c>
      <c r="G722" s="23">
        <v>17</v>
      </c>
      <c r="H722" s="24">
        <v>21</v>
      </c>
      <c r="I722" s="23">
        <v>0</v>
      </c>
      <c r="J722" s="24">
        <v>2</v>
      </c>
    </row>
    <row r="723" spans="1:10" ht="17.100000000000001" customHeight="1" x14ac:dyDescent="0.25">
      <c r="A723" s="19" t="s">
        <v>64</v>
      </c>
      <c r="C723" s="20" t="s">
        <v>967</v>
      </c>
      <c r="E723" s="23">
        <v>18</v>
      </c>
      <c r="F723" s="24">
        <v>21</v>
      </c>
      <c r="G723" s="23">
        <v>14</v>
      </c>
      <c r="H723" s="24">
        <v>21</v>
      </c>
      <c r="I723" s="23">
        <v>0</v>
      </c>
      <c r="J723" s="24">
        <v>2</v>
      </c>
    </row>
    <row r="724" spans="1:10" ht="17.100000000000001" customHeight="1" x14ac:dyDescent="0.25">
      <c r="A724" s="19" t="s">
        <v>65</v>
      </c>
      <c r="C724" s="20" t="s">
        <v>968</v>
      </c>
      <c r="E724" s="23">
        <v>21</v>
      </c>
      <c r="F724" s="24">
        <v>10</v>
      </c>
      <c r="G724" s="23">
        <v>11</v>
      </c>
      <c r="H724" s="24">
        <v>21</v>
      </c>
      <c r="I724" s="23">
        <v>1</v>
      </c>
      <c r="J724" s="24">
        <v>1</v>
      </c>
    </row>
    <row r="725" spans="1:10" ht="17.100000000000001" customHeight="1" x14ac:dyDescent="0.25">
      <c r="A725" s="19" t="s">
        <v>66</v>
      </c>
      <c r="C725" s="20" t="s">
        <v>969</v>
      </c>
      <c r="E725" s="23">
        <v>17</v>
      </c>
      <c r="F725" s="24">
        <v>21</v>
      </c>
      <c r="G725" s="23">
        <v>19</v>
      </c>
      <c r="H725" s="24">
        <v>21</v>
      </c>
      <c r="I725" s="23">
        <v>0</v>
      </c>
      <c r="J725" s="24">
        <v>2</v>
      </c>
    </row>
    <row r="726" spans="1:10" ht="17.100000000000001" customHeight="1" x14ac:dyDescent="0.25">
      <c r="A726" s="19" t="s">
        <v>67</v>
      </c>
      <c r="B726" s="25"/>
      <c r="C726" s="20" t="s">
        <v>970</v>
      </c>
      <c r="E726" s="23">
        <v>21</v>
      </c>
      <c r="F726" s="24">
        <v>16</v>
      </c>
      <c r="G726" s="23">
        <v>18</v>
      </c>
      <c r="H726" s="24">
        <v>21</v>
      </c>
      <c r="I726" s="23">
        <v>1</v>
      </c>
      <c r="J726" s="24">
        <v>1</v>
      </c>
    </row>
    <row r="727" spans="1:10" ht="17.100000000000001" customHeight="1" thickBot="1" x14ac:dyDescent="0.3">
      <c r="A727" s="19" t="s">
        <v>68</v>
      </c>
      <c r="B727" s="25"/>
      <c r="C727" s="20" t="s">
        <v>971</v>
      </c>
      <c r="E727" s="26">
        <v>15</v>
      </c>
      <c r="F727" s="27">
        <v>21</v>
      </c>
      <c r="G727" s="28">
        <v>10</v>
      </c>
      <c r="H727" s="29">
        <v>21</v>
      </c>
      <c r="I727" s="28">
        <v>0</v>
      </c>
      <c r="J727" s="29">
        <v>2</v>
      </c>
    </row>
    <row r="728" spans="1:10" ht="17.100000000000001" customHeight="1" thickBot="1" x14ac:dyDescent="0.3">
      <c r="A728" s="19" t="s">
        <v>69</v>
      </c>
      <c r="C728" s="152" t="s">
        <v>27</v>
      </c>
      <c r="D728" s="155"/>
      <c r="E728" s="155"/>
      <c r="F728" s="156"/>
      <c r="G728" s="12"/>
      <c r="H728" s="14"/>
      <c r="I728" s="30">
        <v>5</v>
      </c>
      <c r="J728" s="30">
        <v>13</v>
      </c>
    </row>
    <row r="729" spans="1:10" ht="17.100000000000001" customHeight="1" thickBot="1" x14ac:dyDescent="0.3">
      <c r="A729" s="19"/>
    </row>
    <row r="730" spans="1:10" ht="17.100000000000001" customHeight="1" thickBot="1" x14ac:dyDescent="0.3">
      <c r="A730" s="10" t="s">
        <v>47</v>
      </c>
      <c r="B730" s="11">
        <v>2</v>
      </c>
      <c r="C730" s="12"/>
      <c r="D730" s="13"/>
      <c r="E730" s="13"/>
      <c r="F730" s="10"/>
      <c r="G730" s="157">
        <v>44987</v>
      </c>
      <c r="H730" s="155"/>
      <c r="I730" s="155"/>
      <c r="J730" s="156"/>
    </row>
    <row r="731" spans="1:10" ht="17.100000000000001" customHeight="1" thickBot="1" x14ac:dyDescent="0.3">
      <c r="A731" s="14" t="s">
        <v>48</v>
      </c>
      <c r="B731" s="152" t="s">
        <v>26</v>
      </c>
      <c r="C731" s="155"/>
      <c r="D731" s="155"/>
      <c r="E731" s="156"/>
      <c r="F731" s="14" t="s">
        <v>59</v>
      </c>
      <c r="G731" s="152" t="s">
        <v>25</v>
      </c>
      <c r="H731" s="155"/>
      <c r="I731" s="155"/>
      <c r="J731" s="156"/>
    </row>
    <row r="732" spans="1:10" ht="17.100000000000001" customHeight="1" thickBot="1" x14ac:dyDescent="0.3">
      <c r="A732" s="15" t="s">
        <v>136</v>
      </c>
      <c r="B732" s="16" t="s">
        <v>49</v>
      </c>
      <c r="C732" s="12"/>
      <c r="D732" s="12"/>
      <c r="E732" s="12"/>
      <c r="F732" s="15" t="s">
        <v>136</v>
      </c>
      <c r="G732" s="16" t="s">
        <v>49</v>
      </c>
      <c r="H732" s="12"/>
      <c r="I732" s="12"/>
      <c r="J732" s="12"/>
    </row>
    <row r="733" spans="1:10" ht="17.100000000000001" customHeight="1" thickBot="1" x14ac:dyDescent="0.3">
      <c r="A733" s="12" t="s">
        <v>50</v>
      </c>
      <c r="B733" s="14" t="s">
        <v>51</v>
      </c>
      <c r="C733" s="152" t="s">
        <v>678</v>
      </c>
      <c r="D733" s="153"/>
      <c r="E733" s="154"/>
      <c r="F733" s="14"/>
      <c r="G733" s="14" t="s">
        <v>51</v>
      </c>
      <c r="H733" s="152" t="s">
        <v>846</v>
      </c>
      <c r="I733" s="153"/>
      <c r="J733" s="154"/>
    </row>
    <row r="734" spans="1:10" ht="17.100000000000001" customHeight="1" thickBot="1" x14ac:dyDescent="0.3">
      <c r="A734" s="14" t="s">
        <v>52</v>
      </c>
      <c r="B734" s="14" t="s">
        <v>53</v>
      </c>
      <c r="C734" s="152" t="s">
        <v>679</v>
      </c>
      <c r="D734" s="153"/>
      <c r="E734" s="154"/>
      <c r="F734" s="14" t="s">
        <v>52</v>
      </c>
      <c r="G734" s="14" t="s">
        <v>53</v>
      </c>
      <c r="H734" s="152" t="s">
        <v>650</v>
      </c>
      <c r="I734" s="153"/>
      <c r="J734" s="154"/>
    </row>
    <row r="735" spans="1:10" ht="17.100000000000001" customHeight="1" thickBot="1" x14ac:dyDescent="0.3">
      <c r="A735" s="12" t="s">
        <v>50</v>
      </c>
      <c r="B735" s="14" t="s">
        <v>54</v>
      </c>
      <c r="C735" s="152" t="s">
        <v>680</v>
      </c>
      <c r="D735" s="153"/>
      <c r="E735" s="154"/>
      <c r="F735" s="14"/>
      <c r="G735" s="14" t="s">
        <v>54</v>
      </c>
      <c r="H735" s="152" t="s">
        <v>649</v>
      </c>
      <c r="I735" s="153"/>
      <c r="J735" s="154"/>
    </row>
    <row r="736" spans="1:10" ht="17.100000000000001" customHeight="1" thickBot="1" x14ac:dyDescent="0.3">
      <c r="A736" s="12" t="s">
        <v>50</v>
      </c>
      <c r="B736" s="14" t="s">
        <v>51</v>
      </c>
      <c r="C736" s="152" t="s">
        <v>681</v>
      </c>
      <c r="D736" s="153"/>
      <c r="E736" s="154"/>
      <c r="F736" s="14"/>
      <c r="G736" s="14" t="s">
        <v>51</v>
      </c>
      <c r="H736" s="152" t="s">
        <v>972</v>
      </c>
      <c r="I736" s="153"/>
      <c r="J736" s="154"/>
    </row>
    <row r="737" spans="1:10" ht="17.100000000000001" customHeight="1" thickBot="1" x14ac:dyDescent="0.3">
      <c r="A737" s="14" t="s">
        <v>55</v>
      </c>
      <c r="B737" s="14" t="s">
        <v>53</v>
      </c>
      <c r="C737" s="152" t="s">
        <v>682</v>
      </c>
      <c r="D737" s="153"/>
      <c r="E737" s="154"/>
      <c r="F737" s="14" t="s">
        <v>55</v>
      </c>
      <c r="G737" s="14" t="s">
        <v>53</v>
      </c>
      <c r="H737" s="152" t="s">
        <v>652</v>
      </c>
      <c r="I737" s="153"/>
      <c r="J737" s="154"/>
    </row>
    <row r="738" spans="1:10" ht="17.100000000000001" customHeight="1" thickBot="1" x14ac:dyDescent="0.3">
      <c r="A738" s="12" t="s">
        <v>50</v>
      </c>
      <c r="B738" s="14" t="s">
        <v>54</v>
      </c>
      <c r="C738" s="152" t="s">
        <v>684</v>
      </c>
      <c r="D738" s="153"/>
      <c r="E738" s="154"/>
      <c r="F738" s="14"/>
      <c r="G738" s="14" t="s">
        <v>54</v>
      </c>
      <c r="H738" s="152" t="s">
        <v>653</v>
      </c>
      <c r="I738" s="153"/>
      <c r="J738" s="154"/>
    </row>
    <row r="739" spans="1:10" ht="17.100000000000001" customHeight="1" x14ac:dyDescent="0.25">
      <c r="A739" s="12" t="s">
        <v>50</v>
      </c>
      <c r="E739" s="17" t="s">
        <v>56</v>
      </c>
      <c r="F739" s="17"/>
      <c r="G739" s="17" t="s">
        <v>57</v>
      </c>
      <c r="H739" s="17"/>
      <c r="I739" s="17" t="s">
        <v>58</v>
      </c>
      <c r="J739" s="17"/>
    </row>
    <row r="740" spans="1:10" ht="17.100000000000001" customHeight="1" thickBot="1" x14ac:dyDescent="0.3">
      <c r="A740" s="12" t="s">
        <v>50</v>
      </c>
      <c r="E740" s="18" t="s">
        <v>48</v>
      </c>
      <c r="F740" s="18" t="s">
        <v>59</v>
      </c>
      <c r="G740" s="18" t="s">
        <v>48</v>
      </c>
      <c r="H740" s="18" t="s">
        <v>59</v>
      </c>
      <c r="I740" s="18" t="s">
        <v>48</v>
      </c>
      <c r="J740" s="18" t="s">
        <v>59</v>
      </c>
    </row>
    <row r="741" spans="1:10" ht="17.100000000000001" customHeight="1" x14ac:dyDescent="0.25">
      <c r="A741" s="19" t="s">
        <v>60</v>
      </c>
      <c r="C741" s="20" t="s">
        <v>973</v>
      </c>
      <c r="E741" s="21">
        <v>21</v>
      </c>
      <c r="F741" s="22">
        <v>11</v>
      </c>
      <c r="G741" s="21">
        <v>21</v>
      </c>
      <c r="H741" s="22">
        <v>11</v>
      </c>
      <c r="I741" s="21">
        <v>2</v>
      </c>
      <c r="J741" s="22">
        <v>0</v>
      </c>
    </row>
    <row r="742" spans="1:10" ht="17.100000000000001" customHeight="1" x14ac:dyDescent="0.25">
      <c r="A742" s="19" t="s">
        <v>61</v>
      </c>
      <c r="C742" s="20" t="s">
        <v>974</v>
      </c>
      <c r="E742" s="23">
        <v>19</v>
      </c>
      <c r="F742" s="24">
        <v>21</v>
      </c>
      <c r="G742" s="23">
        <v>21</v>
      </c>
      <c r="H742" s="24">
        <v>15</v>
      </c>
      <c r="I742" s="23">
        <v>1</v>
      </c>
      <c r="J742" s="24">
        <v>1</v>
      </c>
    </row>
    <row r="743" spans="1:10" ht="17.100000000000001" customHeight="1" x14ac:dyDescent="0.25">
      <c r="A743" s="19" t="s">
        <v>62</v>
      </c>
      <c r="C743" s="20" t="s">
        <v>975</v>
      </c>
      <c r="E743" s="23">
        <v>13</v>
      </c>
      <c r="F743" s="24">
        <v>21</v>
      </c>
      <c r="G743" s="23">
        <v>13</v>
      </c>
      <c r="H743" s="24">
        <v>21</v>
      </c>
      <c r="I743" s="23">
        <v>0</v>
      </c>
      <c r="J743" s="24">
        <v>2</v>
      </c>
    </row>
    <row r="744" spans="1:10" ht="17.100000000000001" customHeight="1" x14ac:dyDescent="0.25">
      <c r="A744" s="19" t="s">
        <v>63</v>
      </c>
      <c r="C744" s="20" t="s">
        <v>976</v>
      </c>
      <c r="E744" s="23">
        <v>14</v>
      </c>
      <c r="F744" s="24">
        <v>21</v>
      </c>
      <c r="G744" s="23">
        <v>21</v>
      </c>
      <c r="H744" s="24">
        <v>16</v>
      </c>
      <c r="I744" s="23">
        <v>1</v>
      </c>
      <c r="J744" s="24">
        <v>1</v>
      </c>
    </row>
    <row r="745" spans="1:10" ht="17.100000000000001" customHeight="1" x14ac:dyDescent="0.25">
      <c r="A745" s="19" t="s">
        <v>64</v>
      </c>
      <c r="C745" s="20" t="s">
        <v>977</v>
      </c>
      <c r="E745" s="23">
        <v>16</v>
      </c>
      <c r="F745" s="24">
        <v>21</v>
      </c>
      <c r="G745" s="23">
        <v>15</v>
      </c>
      <c r="H745" s="24">
        <v>21</v>
      </c>
      <c r="I745" s="23">
        <v>0</v>
      </c>
      <c r="J745" s="24">
        <v>2</v>
      </c>
    </row>
    <row r="746" spans="1:10" ht="17.100000000000001" customHeight="1" x14ac:dyDescent="0.25">
      <c r="A746" s="19" t="s">
        <v>65</v>
      </c>
      <c r="C746" s="20" t="s">
        <v>978</v>
      </c>
      <c r="E746" s="23">
        <v>17</v>
      </c>
      <c r="F746" s="24">
        <v>21</v>
      </c>
      <c r="G746" s="23">
        <v>13</v>
      </c>
      <c r="H746" s="24">
        <v>21</v>
      </c>
      <c r="I746" s="23">
        <v>0</v>
      </c>
      <c r="J746" s="24">
        <v>2</v>
      </c>
    </row>
    <row r="747" spans="1:10" ht="17.100000000000001" customHeight="1" x14ac:dyDescent="0.25">
      <c r="A747" s="19" t="s">
        <v>66</v>
      </c>
      <c r="C747" s="20" t="s">
        <v>979</v>
      </c>
      <c r="E747" s="23">
        <v>11</v>
      </c>
      <c r="F747" s="24">
        <v>21</v>
      </c>
      <c r="G747" s="23">
        <v>13</v>
      </c>
      <c r="H747" s="24">
        <v>21</v>
      </c>
      <c r="I747" s="23">
        <v>0</v>
      </c>
      <c r="J747" s="24">
        <v>2</v>
      </c>
    </row>
    <row r="748" spans="1:10" ht="17.100000000000001" customHeight="1" x14ac:dyDescent="0.25">
      <c r="A748" s="19" t="s">
        <v>67</v>
      </c>
      <c r="B748" s="25"/>
      <c r="C748" s="20" t="s">
        <v>980</v>
      </c>
      <c r="E748" s="23">
        <v>15</v>
      </c>
      <c r="F748" s="24">
        <v>21</v>
      </c>
      <c r="G748" s="23">
        <v>11</v>
      </c>
      <c r="H748" s="24">
        <v>21</v>
      </c>
      <c r="I748" s="23">
        <v>0</v>
      </c>
      <c r="J748" s="24">
        <v>2</v>
      </c>
    </row>
    <row r="749" spans="1:10" ht="17.100000000000001" customHeight="1" thickBot="1" x14ac:dyDescent="0.3">
      <c r="A749" s="19" t="s">
        <v>68</v>
      </c>
      <c r="B749" s="25"/>
      <c r="C749" s="20" t="s">
        <v>981</v>
      </c>
      <c r="E749" s="26">
        <v>11</v>
      </c>
      <c r="F749" s="27">
        <v>21</v>
      </c>
      <c r="G749" s="28">
        <v>22</v>
      </c>
      <c r="H749" s="29">
        <v>20</v>
      </c>
      <c r="I749" s="28">
        <v>1</v>
      </c>
      <c r="J749" s="29">
        <v>1</v>
      </c>
    </row>
    <row r="750" spans="1:10" ht="17.100000000000001" customHeight="1" thickBot="1" x14ac:dyDescent="0.3">
      <c r="A750" s="19" t="s">
        <v>69</v>
      </c>
      <c r="C750" s="152" t="s">
        <v>25</v>
      </c>
      <c r="D750" s="155"/>
      <c r="E750" s="155"/>
      <c r="F750" s="156"/>
      <c r="G750" s="12"/>
      <c r="H750" s="14"/>
      <c r="I750" s="30">
        <v>5</v>
      </c>
      <c r="J750" s="30">
        <v>13</v>
      </c>
    </row>
    <row r="751" spans="1:10" ht="17.100000000000001" customHeight="1" thickBot="1" x14ac:dyDescent="0.3">
      <c r="A751" s="19"/>
    </row>
    <row r="752" spans="1:10" ht="17.100000000000001" customHeight="1" thickBot="1" x14ac:dyDescent="0.3">
      <c r="A752" s="10" t="s">
        <v>47</v>
      </c>
      <c r="B752" s="11">
        <v>2</v>
      </c>
      <c r="C752" s="12"/>
      <c r="D752" s="13"/>
      <c r="E752" s="13"/>
      <c r="F752" s="10"/>
      <c r="G752" s="152"/>
      <c r="H752" s="155"/>
      <c r="I752" s="155"/>
      <c r="J752" s="156"/>
    </row>
    <row r="753" spans="1:10" ht="17.100000000000001" customHeight="1" thickBot="1" x14ac:dyDescent="0.3">
      <c r="A753" s="14" t="s">
        <v>48</v>
      </c>
      <c r="B753" s="152" t="s">
        <v>26</v>
      </c>
      <c r="C753" s="155"/>
      <c r="D753" s="155"/>
      <c r="E753" s="156"/>
      <c r="F753" s="14" t="s">
        <v>59</v>
      </c>
      <c r="G753" s="152" t="s">
        <v>30</v>
      </c>
      <c r="H753" s="155"/>
      <c r="I753" s="155"/>
      <c r="J753" s="156"/>
    </row>
    <row r="754" spans="1:10" ht="17.100000000000001" customHeight="1" thickBot="1" x14ac:dyDescent="0.3">
      <c r="A754" s="15"/>
      <c r="B754" s="16" t="s">
        <v>49</v>
      </c>
      <c r="C754" s="12"/>
      <c r="D754" s="12"/>
      <c r="E754" s="12"/>
      <c r="F754" s="15"/>
      <c r="G754" s="16" t="s">
        <v>49</v>
      </c>
      <c r="H754" s="12"/>
      <c r="I754" s="12"/>
      <c r="J754" s="12"/>
    </row>
    <row r="755" spans="1:10" ht="17.100000000000001" customHeight="1" thickBot="1" x14ac:dyDescent="0.3">
      <c r="A755" s="12" t="s">
        <v>50</v>
      </c>
      <c r="B755" s="14" t="s">
        <v>51</v>
      </c>
      <c r="C755" s="152"/>
      <c r="D755" s="153"/>
      <c r="E755" s="154"/>
      <c r="F755" s="14"/>
      <c r="G755" s="14" t="s">
        <v>51</v>
      </c>
      <c r="H755" s="152"/>
      <c r="I755" s="153"/>
      <c r="J755" s="154"/>
    </row>
    <row r="756" spans="1:10" ht="17.100000000000001" customHeight="1" thickBot="1" x14ac:dyDescent="0.3">
      <c r="A756" s="14" t="s">
        <v>52</v>
      </c>
      <c r="B756" s="14" t="s">
        <v>53</v>
      </c>
      <c r="C756" s="152"/>
      <c r="D756" s="153"/>
      <c r="E756" s="154"/>
      <c r="F756" s="14" t="s">
        <v>52</v>
      </c>
      <c r="G756" s="14" t="s">
        <v>53</v>
      </c>
      <c r="H756" s="152"/>
      <c r="I756" s="153"/>
      <c r="J756" s="154"/>
    </row>
    <row r="757" spans="1:10" ht="17.100000000000001" customHeight="1" thickBot="1" x14ac:dyDescent="0.3">
      <c r="A757" s="12" t="s">
        <v>50</v>
      </c>
      <c r="B757" s="14" t="s">
        <v>54</v>
      </c>
      <c r="C757" s="152"/>
      <c r="D757" s="153"/>
      <c r="E757" s="154"/>
      <c r="F757" s="14"/>
      <c r="G757" s="14" t="s">
        <v>54</v>
      </c>
      <c r="H757" s="152"/>
      <c r="I757" s="153"/>
      <c r="J757" s="154"/>
    </row>
    <row r="758" spans="1:10" ht="17.100000000000001" customHeight="1" thickBot="1" x14ac:dyDescent="0.3">
      <c r="A758" s="12" t="s">
        <v>50</v>
      </c>
      <c r="B758" s="14" t="s">
        <v>51</v>
      </c>
      <c r="C758" s="152"/>
      <c r="D758" s="153"/>
      <c r="E758" s="154"/>
      <c r="F758" s="14"/>
      <c r="G758" s="14" t="s">
        <v>51</v>
      </c>
      <c r="H758" s="152"/>
      <c r="I758" s="153"/>
      <c r="J758" s="154"/>
    </row>
    <row r="759" spans="1:10" ht="17.100000000000001" customHeight="1" thickBot="1" x14ac:dyDescent="0.3">
      <c r="A759" s="14" t="s">
        <v>55</v>
      </c>
      <c r="B759" s="14" t="s">
        <v>53</v>
      </c>
      <c r="C759" s="152"/>
      <c r="D759" s="153"/>
      <c r="E759" s="154"/>
      <c r="F759" s="14" t="s">
        <v>55</v>
      </c>
      <c r="G759" s="14" t="s">
        <v>53</v>
      </c>
      <c r="H759" s="152"/>
      <c r="I759" s="153"/>
      <c r="J759" s="154"/>
    </row>
    <row r="760" spans="1:10" ht="17.100000000000001" customHeight="1" thickBot="1" x14ac:dyDescent="0.3">
      <c r="A760" s="12" t="s">
        <v>50</v>
      </c>
      <c r="B760" s="14" t="s">
        <v>54</v>
      </c>
      <c r="C760" s="152"/>
      <c r="D760" s="153"/>
      <c r="E760" s="154"/>
      <c r="F760" s="14"/>
      <c r="G760" s="14" t="s">
        <v>54</v>
      </c>
      <c r="H760" s="152"/>
      <c r="I760" s="153"/>
      <c r="J760" s="154"/>
    </row>
    <row r="761" spans="1:10" ht="17.100000000000001" customHeight="1" x14ac:dyDescent="0.25">
      <c r="A761" s="12" t="s">
        <v>50</v>
      </c>
      <c r="E761" s="17" t="s">
        <v>56</v>
      </c>
      <c r="F761" s="17"/>
      <c r="G761" s="17" t="s">
        <v>57</v>
      </c>
      <c r="H761" s="17"/>
      <c r="I761" s="17" t="s">
        <v>58</v>
      </c>
      <c r="J761" s="17"/>
    </row>
    <row r="762" spans="1:10" ht="17.100000000000001" customHeight="1" thickBot="1" x14ac:dyDescent="0.3">
      <c r="A762" s="12" t="s">
        <v>50</v>
      </c>
      <c r="E762" s="18" t="s">
        <v>48</v>
      </c>
      <c r="F762" s="18" t="s">
        <v>59</v>
      </c>
      <c r="G762" s="18" t="s">
        <v>48</v>
      </c>
      <c r="H762" s="18" t="s">
        <v>59</v>
      </c>
      <c r="I762" s="18" t="s">
        <v>48</v>
      </c>
      <c r="J762" s="18" t="s">
        <v>59</v>
      </c>
    </row>
    <row r="763" spans="1:10" ht="17.100000000000001" customHeight="1" x14ac:dyDescent="0.25">
      <c r="A763" s="19" t="s">
        <v>60</v>
      </c>
      <c r="C763" s="20"/>
      <c r="E763" s="21"/>
      <c r="F763" s="22"/>
      <c r="G763" s="21"/>
      <c r="H763" s="22"/>
      <c r="I763" s="21"/>
      <c r="J763" s="22"/>
    </row>
    <row r="764" spans="1:10" ht="17.100000000000001" customHeight="1" x14ac:dyDescent="0.25">
      <c r="A764" s="19" t="s">
        <v>61</v>
      </c>
      <c r="C764" s="20"/>
      <c r="E764" s="23"/>
      <c r="F764" s="24"/>
      <c r="G764" s="23"/>
      <c r="H764" s="24"/>
      <c r="I764" s="23"/>
      <c r="J764" s="24"/>
    </row>
    <row r="765" spans="1:10" ht="17.100000000000001" customHeight="1" x14ac:dyDescent="0.25">
      <c r="A765" s="19" t="s">
        <v>62</v>
      </c>
      <c r="C765" s="20"/>
      <c r="E765" s="23"/>
      <c r="F765" s="24"/>
      <c r="G765" s="23"/>
      <c r="H765" s="24"/>
      <c r="I765" s="23"/>
      <c r="J765" s="24"/>
    </row>
    <row r="766" spans="1:10" ht="17.100000000000001" customHeight="1" x14ac:dyDescent="0.25">
      <c r="A766" s="19" t="s">
        <v>63</v>
      </c>
      <c r="C766" s="20"/>
      <c r="E766" s="23"/>
      <c r="F766" s="24"/>
      <c r="G766" s="23"/>
      <c r="H766" s="24"/>
      <c r="I766" s="23"/>
      <c r="J766" s="24"/>
    </row>
    <row r="767" spans="1:10" ht="17.100000000000001" customHeight="1" x14ac:dyDescent="0.25">
      <c r="A767" s="19" t="s">
        <v>64</v>
      </c>
      <c r="C767" s="20"/>
      <c r="E767" s="23"/>
      <c r="F767" s="24"/>
      <c r="G767" s="23"/>
      <c r="H767" s="24"/>
      <c r="I767" s="23"/>
      <c r="J767" s="24"/>
    </row>
    <row r="768" spans="1:10" ht="17.100000000000001" customHeight="1" x14ac:dyDescent="0.25">
      <c r="A768" s="19" t="s">
        <v>65</v>
      </c>
      <c r="C768" s="20"/>
      <c r="E768" s="23"/>
      <c r="F768" s="24"/>
      <c r="G768" s="23"/>
      <c r="H768" s="24"/>
      <c r="I768" s="23"/>
      <c r="J768" s="24"/>
    </row>
    <row r="769" spans="1:10" ht="17.100000000000001" customHeight="1" x14ac:dyDescent="0.25">
      <c r="A769" s="19" t="s">
        <v>66</v>
      </c>
      <c r="C769" s="20"/>
      <c r="E769" s="23"/>
      <c r="F769" s="24"/>
      <c r="G769" s="23"/>
      <c r="H769" s="24"/>
      <c r="I769" s="23"/>
      <c r="J769" s="24"/>
    </row>
    <row r="770" spans="1:10" ht="17.100000000000001" customHeight="1" x14ac:dyDescent="0.25">
      <c r="A770" s="19" t="s">
        <v>67</v>
      </c>
      <c r="B770" s="25"/>
      <c r="C770" s="20"/>
      <c r="E770" s="23"/>
      <c r="F770" s="24"/>
      <c r="G770" s="23"/>
      <c r="H770" s="24"/>
      <c r="I770" s="23"/>
      <c r="J770" s="24"/>
    </row>
    <row r="771" spans="1:10" ht="17.100000000000001" customHeight="1" thickBot="1" x14ac:dyDescent="0.3">
      <c r="A771" s="19" t="s">
        <v>68</v>
      </c>
      <c r="B771" s="25"/>
      <c r="C771" s="20"/>
      <c r="E771" s="26"/>
      <c r="F771" s="27"/>
      <c r="G771" s="28"/>
      <c r="H771" s="29"/>
      <c r="I771" s="28"/>
      <c r="J771" s="29"/>
    </row>
    <row r="772" spans="1:10" ht="17.100000000000001" customHeight="1" thickBot="1" x14ac:dyDescent="0.3">
      <c r="A772" s="19" t="s">
        <v>69</v>
      </c>
      <c r="C772" s="152"/>
      <c r="D772" s="155"/>
      <c r="E772" s="155"/>
      <c r="F772" s="156"/>
      <c r="G772" s="12"/>
      <c r="H772" s="14"/>
      <c r="I772" s="30"/>
      <c r="J772" s="30"/>
    </row>
    <row r="773" spans="1:10" ht="17.100000000000001" customHeight="1" thickBot="1" x14ac:dyDescent="0.3">
      <c r="A773" s="19"/>
    </row>
    <row r="774" spans="1:10" ht="17.100000000000001" customHeight="1" thickBot="1" x14ac:dyDescent="0.3">
      <c r="A774" s="10" t="s">
        <v>47</v>
      </c>
      <c r="B774" s="11">
        <v>2</v>
      </c>
      <c r="C774" s="12"/>
      <c r="D774" s="13"/>
      <c r="E774" s="13"/>
      <c r="F774" s="10"/>
      <c r="G774" s="157">
        <v>44945</v>
      </c>
      <c r="H774" s="155"/>
      <c r="I774" s="155"/>
      <c r="J774" s="156"/>
    </row>
    <row r="775" spans="1:10" ht="17.100000000000001" customHeight="1" thickBot="1" x14ac:dyDescent="0.3">
      <c r="A775" s="14" t="s">
        <v>48</v>
      </c>
      <c r="B775" s="152" t="s">
        <v>26</v>
      </c>
      <c r="C775" s="155"/>
      <c r="D775" s="155"/>
      <c r="E775" s="156"/>
      <c r="F775" s="14" t="s">
        <v>59</v>
      </c>
      <c r="G775" s="152" t="s">
        <v>29</v>
      </c>
      <c r="H775" s="155"/>
      <c r="I775" s="155"/>
      <c r="J775" s="156"/>
    </row>
    <row r="776" spans="1:10" ht="17.100000000000001" customHeight="1" thickBot="1" x14ac:dyDescent="0.3">
      <c r="A776" s="15" t="s">
        <v>136</v>
      </c>
      <c r="B776" s="16" t="s">
        <v>49</v>
      </c>
      <c r="C776" s="12"/>
      <c r="D776" s="12"/>
      <c r="E776" s="12"/>
      <c r="F776" s="15"/>
      <c r="G776" s="16" t="s">
        <v>49</v>
      </c>
      <c r="H776" s="12"/>
      <c r="I776" s="12"/>
      <c r="J776" s="12"/>
    </row>
    <row r="777" spans="1:10" ht="17.100000000000001" customHeight="1" thickBot="1" x14ac:dyDescent="0.3">
      <c r="A777" s="12" t="s">
        <v>50</v>
      </c>
      <c r="B777" s="14" t="s">
        <v>51</v>
      </c>
      <c r="C777" s="152" t="s">
        <v>678</v>
      </c>
      <c r="D777" s="153"/>
      <c r="E777" s="154"/>
      <c r="F777" s="14"/>
      <c r="G777" s="14" t="s">
        <v>51</v>
      </c>
      <c r="H777" s="152" t="s">
        <v>365</v>
      </c>
      <c r="I777" s="153"/>
      <c r="J777" s="154"/>
    </row>
    <row r="778" spans="1:10" ht="17.100000000000001" customHeight="1" thickBot="1" x14ac:dyDescent="0.3">
      <c r="A778" s="14" t="s">
        <v>52</v>
      </c>
      <c r="B778" s="14" t="s">
        <v>53</v>
      </c>
      <c r="C778" s="152" t="s">
        <v>679</v>
      </c>
      <c r="D778" s="153"/>
      <c r="E778" s="154"/>
      <c r="F778" s="14" t="s">
        <v>52</v>
      </c>
      <c r="G778" s="14" t="s">
        <v>53</v>
      </c>
      <c r="H778" s="152" t="s">
        <v>107</v>
      </c>
      <c r="I778" s="153"/>
      <c r="J778" s="154"/>
    </row>
    <row r="779" spans="1:10" ht="17.100000000000001" customHeight="1" thickBot="1" x14ac:dyDescent="0.3">
      <c r="A779" s="12" t="s">
        <v>50</v>
      </c>
      <c r="B779" s="14" t="s">
        <v>54</v>
      </c>
      <c r="C779" s="152" t="s">
        <v>680</v>
      </c>
      <c r="D779" s="153"/>
      <c r="E779" s="154"/>
      <c r="F779" s="14"/>
      <c r="G779" s="14" t="s">
        <v>54</v>
      </c>
      <c r="H779" s="152" t="s">
        <v>694</v>
      </c>
      <c r="I779" s="153"/>
      <c r="J779" s="154"/>
    </row>
    <row r="780" spans="1:10" ht="17.100000000000001" customHeight="1" thickBot="1" x14ac:dyDescent="0.3">
      <c r="A780" s="12" t="s">
        <v>50</v>
      </c>
      <c r="B780" s="14" t="s">
        <v>51</v>
      </c>
      <c r="C780" s="152" t="s">
        <v>681</v>
      </c>
      <c r="D780" s="153"/>
      <c r="E780" s="154"/>
      <c r="F780" s="14"/>
      <c r="G780" s="14" t="s">
        <v>51</v>
      </c>
      <c r="H780" s="152" t="s">
        <v>982</v>
      </c>
      <c r="I780" s="153"/>
      <c r="J780" s="154"/>
    </row>
    <row r="781" spans="1:10" ht="17.100000000000001" customHeight="1" thickBot="1" x14ac:dyDescent="0.3">
      <c r="A781" s="14" t="s">
        <v>55</v>
      </c>
      <c r="B781" s="14" t="s">
        <v>53</v>
      </c>
      <c r="C781" s="152" t="s">
        <v>682</v>
      </c>
      <c r="D781" s="153"/>
      <c r="E781" s="154"/>
      <c r="F781" s="14" t="s">
        <v>55</v>
      </c>
      <c r="G781" s="14" t="s">
        <v>53</v>
      </c>
      <c r="H781" s="152" t="s">
        <v>111</v>
      </c>
      <c r="I781" s="153"/>
      <c r="J781" s="154"/>
    </row>
    <row r="782" spans="1:10" ht="17.100000000000001" customHeight="1" thickBot="1" x14ac:dyDescent="0.3">
      <c r="A782" s="12" t="s">
        <v>50</v>
      </c>
      <c r="B782" s="14" t="s">
        <v>54</v>
      </c>
      <c r="C782" s="152" t="s">
        <v>684</v>
      </c>
      <c r="D782" s="153"/>
      <c r="E782" s="154"/>
      <c r="F782" s="14"/>
      <c r="G782" s="14" t="s">
        <v>54</v>
      </c>
      <c r="H782" s="152" t="s">
        <v>426</v>
      </c>
      <c r="I782" s="153"/>
      <c r="J782" s="154"/>
    </row>
    <row r="783" spans="1:10" ht="17.100000000000001" customHeight="1" x14ac:dyDescent="0.25">
      <c r="A783" s="12" t="s">
        <v>50</v>
      </c>
      <c r="E783" s="17" t="s">
        <v>56</v>
      </c>
      <c r="F783" s="17"/>
      <c r="G783" s="17" t="s">
        <v>57</v>
      </c>
      <c r="H783" s="17"/>
      <c r="I783" s="17" t="s">
        <v>58</v>
      </c>
      <c r="J783" s="17"/>
    </row>
    <row r="784" spans="1:10" ht="17.100000000000001" customHeight="1" thickBot="1" x14ac:dyDescent="0.3">
      <c r="A784" s="12" t="s">
        <v>50</v>
      </c>
      <c r="E784" s="18" t="s">
        <v>48</v>
      </c>
      <c r="F784" s="18" t="s">
        <v>59</v>
      </c>
      <c r="G784" s="18" t="s">
        <v>48</v>
      </c>
      <c r="H784" s="18" t="s">
        <v>59</v>
      </c>
      <c r="I784" s="18" t="s">
        <v>48</v>
      </c>
      <c r="J784" s="18" t="s">
        <v>59</v>
      </c>
    </row>
    <row r="785" spans="1:10" ht="17.100000000000001" customHeight="1" x14ac:dyDescent="0.25">
      <c r="A785" s="19" t="s">
        <v>60</v>
      </c>
      <c r="C785" s="20" t="s">
        <v>983</v>
      </c>
      <c r="E785" s="21">
        <v>21</v>
      </c>
      <c r="F785" s="22">
        <v>18</v>
      </c>
      <c r="G785" s="21">
        <v>21</v>
      </c>
      <c r="H785" s="22">
        <v>17</v>
      </c>
      <c r="I785" s="21">
        <v>2</v>
      </c>
      <c r="J785" s="22">
        <v>0</v>
      </c>
    </row>
    <row r="786" spans="1:10" ht="17.100000000000001" customHeight="1" x14ac:dyDescent="0.25">
      <c r="A786" s="19" t="s">
        <v>61</v>
      </c>
      <c r="C786" s="20" t="s">
        <v>984</v>
      </c>
      <c r="E786" s="23">
        <v>21</v>
      </c>
      <c r="F786" s="24">
        <v>15</v>
      </c>
      <c r="G786" s="23">
        <v>21</v>
      </c>
      <c r="H786" s="24">
        <v>19</v>
      </c>
      <c r="I786" s="23">
        <v>2</v>
      </c>
      <c r="J786" s="24">
        <v>0</v>
      </c>
    </row>
    <row r="787" spans="1:10" ht="17.100000000000001" customHeight="1" x14ac:dyDescent="0.25">
      <c r="A787" s="19" t="s">
        <v>62</v>
      </c>
      <c r="C787" s="20" t="s">
        <v>985</v>
      </c>
      <c r="E787" s="23">
        <v>18</v>
      </c>
      <c r="F787" s="24">
        <v>21</v>
      </c>
      <c r="G787" s="23">
        <v>21</v>
      </c>
      <c r="H787" s="24">
        <v>13</v>
      </c>
      <c r="I787" s="23">
        <v>1</v>
      </c>
      <c r="J787" s="24">
        <v>1</v>
      </c>
    </row>
    <row r="788" spans="1:10" ht="17.100000000000001" customHeight="1" x14ac:dyDescent="0.25">
      <c r="A788" s="19" t="s">
        <v>63</v>
      </c>
      <c r="C788" s="20" t="s">
        <v>986</v>
      </c>
      <c r="E788" s="23">
        <v>18</v>
      </c>
      <c r="F788" s="24">
        <v>21</v>
      </c>
      <c r="G788" s="23">
        <v>21</v>
      </c>
      <c r="H788" s="24">
        <v>14</v>
      </c>
      <c r="I788" s="23">
        <v>1</v>
      </c>
      <c r="J788" s="24">
        <v>1</v>
      </c>
    </row>
    <row r="789" spans="1:10" ht="17.100000000000001" customHeight="1" x14ac:dyDescent="0.25">
      <c r="A789" s="19" t="s">
        <v>64</v>
      </c>
      <c r="C789" s="20" t="s">
        <v>987</v>
      </c>
      <c r="E789" s="23">
        <v>21</v>
      </c>
      <c r="F789" s="24">
        <v>15</v>
      </c>
      <c r="G789" s="23">
        <v>16</v>
      </c>
      <c r="H789" s="24">
        <v>21</v>
      </c>
      <c r="I789" s="23">
        <v>1</v>
      </c>
      <c r="J789" s="24">
        <v>1</v>
      </c>
    </row>
    <row r="790" spans="1:10" ht="17.100000000000001" customHeight="1" x14ac:dyDescent="0.25">
      <c r="A790" s="19" t="s">
        <v>65</v>
      </c>
      <c r="C790" s="20" t="s">
        <v>988</v>
      </c>
      <c r="E790" s="23">
        <v>21</v>
      </c>
      <c r="F790" s="24">
        <v>14</v>
      </c>
      <c r="G790" s="23">
        <v>21</v>
      </c>
      <c r="H790" s="24">
        <v>13</v>
      </c>
      <c r="I790" s="23">
        <v>2</v>
      </c>
      <c r="J790" s="24">
        <v>0</v>
      </c>
    </row>
    <row r="791" spans="1:10" ht="17.100000000000001" customHeight="1" x14ac:dyDescent="0.25">
      <c r="A791" s="19" t="s">
        <v>66</v>
      </c>
      <c r="C791" s="20" t="s">
        <v>989</v>
      </c>
      <c r="E791" s="23">
        <v>21</v>
      </c>
      <c r="F791" s="24">
        <v>16</v>
      </c>
      <c r="G791" s="23">
        <v>21</v>
      </c>
      <c r="H791" s="24">
        <v>17</v>
      </c>
      <c r="I791" s="23">
        <v>2</v>
      </c>
      <c r="J791" s="24">
        <v>0</v>
      </c>
    </row>
    <row r="792" spans="1:10" ht="17.100000000000001" customHeight="1" x14ac:dyDescent="0.25">
      <c r="A792" s="19" t="s">
        <v>67</v>
      </c>
      <c r="B792" s="25"/>
      <c r="C792" s="20" t="s">
        <v>990</v>
      </c>
      <c r="E792" s="23">
        <v>21</v>
      </c>
      <c r="F792" s="24">
        <v>17</v>
      </c>
      <c r="G792" s="23">
        <v>21</v>
      </c>
      <c r="H792" s="24">
        <v>13</v>
      </c>
      <c r="I792" s="23">
        <v>2</v>
      </c>
      <c r="J792" s="24">
        <v>0</v>
      </c>
    </row>
    <row r="793" spans="1:10" ht="17.100000000000001" customHeight="1" thickBot="1" x14ac:dyDescent="0.3">
      <c r="A793" s="19" t="s">
        <v>68</v>
      </c>
      <c r="B793" s="25"/>
      <c r="C793" s="20" t="s">
        <v>991</v>
      </c>
      <c r="E793" s="26">
        <v>21</v>
      </c>
      <c r="F793" s="27">
        <v>15</v>
      </c>
      <c r="G793" s="28">
        <v>26</v>
      </c>
      <c r="H793" s="29">
        <v>24</v>
      </c>
      <c r="I793" s="28">
        <v>2</v>
      </c>
      <c r="J793" s="29">
        <v>0</v>
      </c>
    </row>
    <row r="794" spans="1:10" ht="17.100000000000001" customHeight="1" thickBot="1" x14ac:dyDescent="0.3">
      <c r="A794" s="19" t="s">
        <v>69</v>
      </c>
      <c r="C794" s="152" t="s">
        <v>26</v>
      </c>
      <c r="D794" s="155"/>
      <c r="E794" s="155"/>
      <c r="F794" s="156"/>
      <c r="G794" s="12"/>
      <c r="H794" s="14"/>
      <c r="I794" s="30">
        <v>15</v>
      </c>
      <c r="J794" s="30">
        <v>3</v>
      </c>
    </row>
    <row r="795" spans="1:10" ht="17.100000000000001" customHeight="1" thickBot="1" x14ac:dyDescent="0.3">
      <c r="A795" s="19"/>
    </row>
    <row r="796" spans="1:10" ht="17.100000000000001" customHeight="1" thickBot="1" x14ac:dyDescent="0.3">
      <c r="A796" s="10" t="s">
        <v>47</v>
      </c>
      <c r="B796" s="11">
        <v>2</v>
      </c>
      <c r="C796" s="12"/>
      <c r="D796" s="13"/>
      <c r="E796" s="13"/>
      <c r="F796" s="10"/>
      <c r="G796" s="157">
        <v>44862</v>
      </c>
      <c r="H796" s="155"/>
      <c r="I796" s="155"/>
      <c r="J796" s="156"/>
    </row>
    <row r="797" spans="1:10" ht="17.100000000000001" customHeight="1" thickBot="1" x14ac:dyDescent="0.3">
      <c r="A797" s="14" t="s">
        <v>48</v>
      </c>
      <c r="B797" s="152" t="s">
        <v>29</v>
      </c>
      <c r="C797" s="155"/>
      <c r="D797" s="155"/>
      <c r="E797" s="156"/>
      <c r="F797" s="14" t="s">
        <v>59</v>
      </c>
      <c r="G797" s="152" t="s">
        <v>24</v>
      </c>
      <c r="H797" s="155"/>
      <c r="I797" s="155"/>
      <c r="J797" s="156"/>
    </row>
    <row r="798" spans="1:10" ht="17.100000000000001" customHeight="1" thickBot="1" x14ac:dyDescent="0.3">
      <c r="A798" s="15"/>
      <c r="B798" s="16" t="s">
        <v>49</v>
      </c>
      <c r="C798" s="12"/>
      <c r="D798" s="12"/>
      <c r="E798" s="12"/>
      <c r="F798" s="15"/>
      <c r="G798" s="16" t="s">
        <v>49</v>
      </c>
      <c r="H798" s="12"/>
      <c r="I798" s="12"/>
      <c r="J798" s="12"/>
    </row>
    <row r="799" spans="1:10" ht="17.100000000000001" customHeight="1" thickBot="1" x14ac:dyDescent="0.3">
      <c r="A799" s="12" t="s">
        <v>50</v>
      </c>
      <c r="B799" s="14" t="s">
        <v>51</v>
      </c>
      <c r="C799" s="152" t="s">
        <v>365</v>
      </c>
      <c r="D799" s="153"/>
      <c r="E799" s="154"/>
      <c r="F799" s="14"/>
      <c r="G799" s="14" t="s">
        <v>51</v>
      </c>
      <c r="H799" s="152" t="s">
        <v>705</v>
      </c>
      <c r="I799" s="153"/>
      <c r="J799" s="154"/>
    </row>
    <row r="800" spans="1:10" ht="17.100000000000001" customHeight="1" thickBot="1" x14ac:dyDescent="0.3">
      <c r="A800" s="14" t="s">
        <v>52</v>
      </c>
      <c r="B800" s="14" t="s">
        <v>53</v>
      </c>
      <c r="C800" s="152" t="s">
        <v>992</v>
      </c>
      <c r="D800" s="153"/>
      <c r="E800" s="154"/>
      <c r="F800" s="14" t="s">
        <v>52</v>
      </c>
      <c r="G800" s="14" t="s">
        <v>53</v>
      </c>
      <c r="H800" s="152" t="s">
        <v>615</v>
      </c>
      <c r="I800" s="153"/>
      <c r="J800" s="154"/>
    </row>
    <row r="801" spans="1:10" ht="17.100000000000001" customHeight="1" thickBot="1" x14ac:dyDescent="0.3">
      <c r="A801" s="12" t="s">
        <v>50</v>
      </c>
      <c r="B801" s="14" t="s">
        <v>54</v>
      </c>
      <c r="C801" s="152" t="s">
        <v>366</v>
      </c>
      <c r="D801" s="153"/>
      <c r="E801" s="154"/>
      <c r="F801" s="14"/>
      <c r="G801" s="14" t="s">
        <v>54</v>
      </c>
      <c r="H801" s="152" t="s">
        <v>611</v>
      </c>
      <c r="I801" s="153"/>
      <c r="J801" s="154"/>
    </row>
    <row r="802" spans="1:10" ht="17.100000000000001" customHeight="1" thickBot="1" x14ac:dyDescent="0.3">
      <c r="A802" s="12" t="s">
        <v>50</v>
      </c>
      <c r="B802" s="14" t="s">
        <v>51</v>
      </c>
      <c r="C802" s="152" t="s">
        <v>506</v>
      </c>
      <c r="D802" s="153"/>
      <c r="E802" s="154"/>
      <c r="F802" s="14"/>
      <c r="G802" s="14" t="s">
        <v>51</v>
      </c>
      <c r="H802" s="152" t="s">
        <v>621</v>
      </c>
      <c r="I802" s="153"/>
      <c r="J802" s="154"/>
    </row>
    <row r="803" spans="1:10" ht="17.100000000000001" customHeight="1" thickBot="1" x14ac:dyDescent="0.3">
      <c r="A803" s="14" t="s">
        <v>55</v>
      </c>
      <c r="B803" s="14" t="s">
        <v>53</v>
      </c>
      <c r="C803" s="152" t="s">
        <v>426</v>
      </c>
      <c r="D803" s="153"/>
      <c r="E803" s="154"/>
      <c r="F803" s="14" t="s">
        <v>55</v>
      </c>
      <c r="G803" s="14" t="s">
        <v>53</v>
      </c>
      <c r="H803" s="152" t="s">
        <v>619</v>
      </c>
      <c r="I803" s="153"/>
      <c r="J803" s="154"/>
    </row>
    <row r="804" spans="1:10" ht="17.100000000000001" customHeight="1" thickBot="1" x14ac:dyDescent="0.3">
      <c r="A804" s="12" t="s">
        <v>50</v>
      </c>
      <c r="B804" s="14" t="s">
        <v>54</v>
      </c>
      <c r="C804" s="152" t="s">
        <v>486</v>
      </c>
      <c r="D804" s="153"/>
      <c r="E804" s="154"/>
      <c r="F804" s="14"/>
      <c r="G804" s="14" t="s">
        <v>54</v>
      </c>
      <c r="H804" s="152"/>
      <c r="I804" s="153"/>
      <c r="J804" s="154"/>
    </row>
    <row r="805" spans="1:10" ht="17.100000000000001" customHeight="1" x14ac:dyDescent="0.25">
      <c r="A805" s="12" t="s">
        <v>50</v>
      </c>
      <c r="E805" s="17" t="s">
        <v>56</v>
      </c>
      <c r="F805" s="17"/>
      <c r="G805" s="17" t="s">
        <v>57</v>
      </c>
      <c r="H805" s="17"/>
      <c r="I805" s="17" t="s">
        <v>58</v>
      </c>
      <c r="J805" s="17"/>
    </row>
    <row r="806" spans="1:10" ht="17.100000000000001" customHeight="1" thickBot="1" x14ac:dyDescent="0.3">
      <c r="A806" s="12" t="s">
        <v>50</v>
      </c>
      <c r="E806" s="18" t="s">
        <v>48</v>
      </c>
      <c r="F806" s="18" t="s">
        <v>59</v>
      </c>
      <c r="G806" s="18" t="s">
        <v>48</v>
      </c>
      <c r="H806" s="18" t="s">
        <v>59</v>
      </c>
      <c r="I806" s="18" t="s">
        <v>48</v>
      </c>
      <c r="J806" s="18" t="s">
        <v>59</v>
      </c>
    </row>
    <row r="807" spans="1:10" ht="17.100000000000001" customHeight="1" x14ac:dyDescent="0.25">
      <c r="A807" s="19" t="s">
        <v>60</v>
      </c>
      <c r="C807" s="20" t="s">
        <v>993</v>
      </c>
      <c r="E807" s="21">
        <v>14</v>
      </c>
      <c r="F807" s="22">
        <v>21</v>
      </c>
      <c r="G807" s="21">
        <v>15</v>
      </c>
      <c r="H807" s="22">
        <v>21</v>
      </c>
      <c r="I807" s="21">
        <v>0</v>
      </c>
      <c r="J807" s="22">
        <v>2</v>
      </c>
    </row>
    <row r="808" spans="1:10" ht="17.100000000000001" customHeight="1" x14ac:dyDescent="0.25">
      <c r="A808" s="19" t="s">
        <v>61</v>
      </c>
      <c r="C808" s="20" t="s">
        <v>994</v>
      </c>
      <c r="E808" s="23">
        <v>10</v>
      </c>
      <c r="F808" s="24">
        <v>21</v>
      </c>
      <c r="G808" s="23">
        <v>13</v>
      </c>
      <c r="H808" s="24">
        <v>21</v>
      </c>
      <c r="I808" s="23">
        <v>0</v>
      </c>
      <c r="J808" s="24">
        <v>2</v>
      </c>
    </row>
    <row r="809" spans="1:10" ht="17.100000000000001" customHeight="1" x14ac:dyDescent="0.25">
      <c r="A809" s="19" t="s">
        <v>62</v>
      </c>
      <c r="C809" s="20" t="s">
        <v>995</v>
      </c>
      <c r="E809" s="23">
        <v>21</v>
      </c>
      <c r="F809" s="24">
        <v>19</v>
      </c>
      <c r="G809" s="23">
        <v>14</v>
      </c>
      <c r="H809" s="24">
        <v>21</v>
      </c>
      <c r="I809" s="23">
        <v>1</v>
      </c>
      <c r="J809" s="24">
        <v>1</v>
      </c>
    </row>
    <row r="810" spans="1:10" ht="17.100000000000001" customHeight="1" x14ac:dyDescent="0.25">
      <c r="A810" s="19" t="s">
        <v>63</v>
      </c>
      <c r="C810" s="20" t="s">
        <v>996</v>
      </c>
      <c r="E810" s="23" t="s">
        <v>54</v>
      </c>
      <c r="F810" s="24" t="s">
        <v>54</v>
      </c>
      <c r="G810" s="23" t="s">
        <v>54</v>
      </c>
      <c r="H810" s="24" t="s">
        <v>54</v>
      </c>
      <c r="I810" s="23">
        <v>2</v>
      </c>
      <c r="J810" s="24">
        <v>0</v>
      </c>
    </row>
    <row r="811" spans="1:10" ht="17.100000000000001" customHeight="1" x14ac:dyDescent="0.25">
      <c r="A811" s="19" t="s">
        <v>64</v>
      </c>
      <c r="C811" s="20" t="s">
        <v>997</v>
      </c>
      <c r="E811" s="23">
        <v>7</v>
      </c>
      <c r="F811" s="24">
        <v>21</v>
      </c>
      <c r="G811" s="23">
        <v>5</v>
      </c>
      <c r="H811" s="24">
        <v>21</v>
      </c>
      <c r="I811" s="23">
        <v>0</v>
      </c>
      <c r="J811" s="24">
        <v>2</v>
      </c>
    </row>
    <row r="812" spans="1:10" ht="17.100000000000001" customHeight="1" x14ac:dyDescent="0.25">
      <c r="A812" s="19" t="s">
        <v>65</v>
      </c>
      <c r="C812" s="20" t="s">
        <v>998</v>
      </c>
      <c r="E812" s="23" t="s">
        <v>54</v>
      </c>
      <c r="F812" s="24" t="s">
        <v>54</v>
      </c>
      <c r="G812" s="23" t="s">
        <v>54</v>
      </c>
      <c r="H812" s="24" t="s">
        <v>54</v>
      </c>
      <c r="I812" s="23">
        <v>2</v>
      </c>
      <c r="J812" s="24">
        <v>0</v>
      </c>
    </row>
    <row r="813" spans="1:10" ht="17.100000000000001" customHeight="1" x14ac:dyDescent="0.25">
      <c r="A813" s="19" t="s">
        <v>66</v>
      </c>
      <c r="C813" s="20" t="s">
        <v>999</v>
      </c>
      <c r="E813" s="23">
        <v>12</v>
      </c>
      <c r="F813" s="24">
        <v>21</v>
      </c>
      <c r="G813" s="23">
        <v>21</v>
      </c>
      <c r="H813" s="24">
        <v>15</v>
      </c>
      <c r="I813" s="23">
        <v>1</v>
      </c>
      <c r="J813" s="24">
        <v>1</v>
      </c>
    </row>
    <row r="814" spans="1:10" ht="17.100000000000001" customHeight="1" x14ac:dyDescent="0.25">
      <c r="A814" s="19" t="s">
        <v>67</v>
      </c>
      <c r="B814" s="25"/>
      <c r="C814" s="20" t="s">
        <v>1000</v>
      </c>
      <c r="E814" s="23" t="s">
        <v>54</v>
      </c>
      <c r="F814" s="24" t="s">
        <v>54</v>
      </c>
      <c r="G814" s="23" t="s">
        <v>54</v>
      </c>
      <c r="H814" s="24" t="s">
        <v>54</v>
      </c>
      <c r="I814" s="23">
        <v>2</v>
      </c>
      <c r="J814" s="24">
        <v>0</v>
      </c>
    </row>
    <row r="815" spans="1:10" ht="17.100000000000001" customHeight="1" thickBot="1" x14ac:dyDescent="0.3">
      <c r="A815" s="19" t="s">
        <v>68</v>
      </c>
      <c r="B815" s="25"/>
      <c r="C815" s="20" t="s">
        <v>1001</v>
      </c>
      <c r="E815" s="26">
        <v>9</v>
      </c>
      <c r="F815" s="27">
        <v>21</v>
      </c>
      <c r="G815" s="28">
        <v>12</v>
      </c>
      <c r="H815" s="29">
        <v>21</v>
      </c>
      <c r="I815" s="28">
        <v>0</v>
      </c>
      <c r="J815" s="29">
        <v>2</v>
      </c>
    </row>
    <row r="816" spans="1:10" ht="17.100000000000001" customHeight="1" thickBot="1" x14ac:dyDescent="0.3">
      <c r="A816" s="19" t="s">
        <v>69</v>
      </c>
      <c r="C816" s="152" t="s">
        <v>24</v>
      </c>
      <c r="D816" s="155"/>
      <c r="E816" s="155"/>
      <c r="F816" s="156"/>
      <c r="G816" s="12"/>
      <c r="H816" s="14"/>
      <c r="I816" s="30">
        <v>8</v>
      </c>
      <c r="J816" s="30">
        <v>10</v>
      </c>
    </row>
    <row r="817" spans="1:10" ht="17.100000000000001" customHeight="1" thickBot="1" x14ac:dyDescent="0.3">
      <c r="A817" s="19"/>
    </row>
    <row r="818" spans="1:10" ht="17.100000000000001" customHeight="1" thickBot="1" x14ac:dyDescent="0.3">
      <c r="A818" s="10" t="s">
        <v>47</v>
      </c>
      <c r="B818" s="11">
        <v>2</v>
      </c>
      <c r="C818" s="12"/>
      <c r="D818" s="13"/>
      <c r="E818" s="13"/>
      <c r="F818" s="10"/>
      <c r="G818" s="157">
        <v>44967</v>
      </c>
      <c r="H818" s="155"/>
      <c r="I818" s="155"/>
      <c r="J818" s="156"/>
    </row>
    <row r="819" spans="1:10" ht="17.100000000000001" customHeight="1" thickBot="1" x14ac:dyDescent="0.3">
      <c r="A819" s="14" t="s">
        <v>48</v>
      </c>
      <c r="B819" s="152" t="s">
        <v>29</v>
      </c>
      <c r="C819" s="155"/>
      <c r="D819" s="155"/>
      <c r="E819" s="156"/>
      <c r="F819" s="14" t="s">
        <v>59</v>
      </c>
      <c r="G819" s="152" t="s">
        <v>28</v>
      </c>
      <c r="H819" s="155"/>
      <c r="I819" s="155"/>
      <c r="J819" s="156"/>
    </row>
    <row r="820" spans="1:10" ht="17.100000000000001" customHeight="1" thickBot="1" x14ac:dyDescent="0.3">
      <c r="A820" s="15"/>
      <c r="B820" s="16" t="s">
        <v>49</v>
      </c>
      <c r="C820" s="12"/>
      <c r="D820" s="12"/>
      <c r="E820" s="12"/>
      <c r="F820" s="15"/>
      <c r="G820" s="16" t="s">
        <v>49</v>
      </c>
      <c r="H820" s="12"/>
      <c r="I820" s="12"/>
      <c r="J820" s="12"/>
    </row>
    <row r="821" spans="1:10" ht="17.100000000000001" customHeight="1" thickBot="1" x14ac:dyDescent="0.3">
      <c r="A821" s="12" t="s">
        <v>50</v>
      </c>
      <c r="B821" s="14" t="s">
        <v>51</v>
      </c>
      <c r="C821" s="152" t="s">
        <v>107</v>
      </c>
      <c r="D821" s="153"/>
      <c r="E821" s="154"/>
      <c r="F821" s="14"/>
      <c r="G821" s="14" t="s">
        <v>51</v>
      </c>
      <c r="H821" s="152" t="s">
        <v>612</v>
      </c>
      <c r="I821" s="153"/>
      <c r="J821" s="154"/>
    </row>
    <row r="822" spans="1:10" ht="17.100000000000001" customHeight="1" thickBot="1" x14ac:dyDescent="0.3">
      <c r="A822" s="14" t="s">
        <v>52</v>
      </c>
      <c r="B822" s="14" t="s">
        <v>53</v>
      </c>
      <c r="C822" s="152" t="s">
        <v>366</v>
      </c>
      <c r="D822" s="153"/>
      <c r="E822" s="154"/>
      <c r="F822" s="14" t="s">
        <v>52</v>
      </c>
      <c r="G822" s="14" t="s">
        <v>53</v>
      </c>
      <c r="H822" s="152" t="s">
        <v>614</v>
      </c>
      <c r="I822" s="153"/>
      <c r="J822" s="154"/>
    </row>
    <row r="823" spans="1:10" ht="17.100000000000001" customHeight="1" thickBot="1" x14ac:dyDescent="0.3">
      <c r="A823" s="12" t="s">
        <v>50</v>
      </c>
      <c r="B823" s="14" t="s">
        <v>54</v>
      </c>
      <c r="C823" s="152" t="s">
        <v>694</v>
      </c>
      <c r="D823" s="153"/>
      <c r="E823" s="154"/>
      <c r="F823" s="14"/>
      <c r="G823" s="14" t="s">
        <v>54</v>
      </c>
      <c r="H823" s="152" t="s">
        <v>616</v>
      </c>
      <c r="I823" s="153"/>
      <c r="J823" s="154"/>
    </row>
    <row r="824" spans="1:10" ht="17.100000000000001" customHeight="1" thickBot="1" x14ac:dyDescent="0.3">
      <c r="A824" s="12" t="s">
        <v>50</v>
      </c>
      <c r="B824" s="14" t="s">
        <v>51</v>
      </c>
      <c r="C824" s="152" t="s">
        <v>506</v>
      </c>
      <c r="D824" s="153"/>
      <c r="E824" s="154"/>
      <c r="F824" s="14"/>
      <c r="G824" s="14" t="s">
        <v>51</v>
      </c>
      <c r="H824" s="152" t="s">
        <v>719</v>
      </c>
      <c r="I824" s="153"/>
      <c r="J824" s="154"/>
    </row>
    <row r="825" spans="1:10" ht="17.100000000000001" customHeight="1" thickBot="1" x14ac:dyDescent="0.3">
      <c r="A825" s="14" t="s">
        <v>55</v>
      </c>
      <c r="B825" s="14" t="s">
        <v>53</v>
      </c>
      <c r="C825" s="152" t="s">
        <v>111</v>
      </c>
      <c r="D825" s="153"/>
      <c r="E825" s="154"/>
      <c r="F825" s="14" t="s">
        <v>55</v>
      </c>
      <c r="G825" s="14" t="s">
        <v>53</v>
      </c>
      <c r="H825" s="152" t="s">
        <v>1002</v>
      </c>
      <c r="I825" s="153"/>
      <c r="J825" s="154"/>
    </row>
    <row r="826" spans="1:10" ht="17.100000000000001" customHeight="1" thickBot="1" x14ac:dyDescent="0.3">
      <c r="A826" s="12" t="s">
        <v>50</v>
      </c>
      <c r="B826" s="14" t="s">
        <v>54</v>
      </c>
      <c r="C826" s="152" t="s">
        <v>426</v>
      </c>
      <c r="D826" s="153"/>
      <c r="E826" s="154"/>
      <c r="F826" s="14"/>
      <c r="G826" s="14" t="s">
        <v>54</v>
      </c>
      <c r="H826" s="152" t="s">
        <v>622</v>
      </c>
      <c r="I826" s="153"/>
      <c r="J826" s="154"/>
    </row>
    <row r="827" spans="1:10" ht="17.100000000000001" customHeight="1" x14ac:dyDescent="0.25">
      <c r="A827" s="12" t="s">
        <v>50</v>
      </c>
      <c r="E827" s="17" t="s">
        <v>56</v>
      </c>
      <c r="F827" s="17"/>
      <c r="G827" s="17" t="s">
        <v>57</v>
      </c>
      <c r="H827" s="17"/>
      <c r="I827" s="17" t="s">
        <v>58</v>
      </c>
      <c r="J827" s="17"/>
    </row>
    <row r="828" spans="1:10" ht="17.100000000000001" customHeight="1" thickBot="1" x14ac:dyDescent="0.3">
      <c r="A828" s="12" t="s">
        <v>50</v>
      </c>
      <c r="E828" s="18" t="s">
        <v>48</v>
      </c>
      <c r="F828" s="18" t="s">
        <v>59</v>
      </c>
      <c r="G828" s="18" t="s">
        <v>48</v>
      </c>
      <c r="H828" s="18" t="s">
        <v>59</v>
      </c>
      <c r="I828" s="18" t="s">
        <v>48</v>
      </c>
      <c r="J828" s="18" t="s">
        <v>59</v>
      </c>
    </row>
    <row r="829" spans="1:10" ht="17.100000000000001" customHeight="1" x14ac:dyDescent="0.25">
      <c r="A829" s="19" t="s">
        <v>60</v>
      </c>
      <c r="C829" s="20" t="s">
        <v>1003</v>
      </c>
      <c r="E829" s="21">
        <v>21</v>
      </c>
      <c r="F829" s="22">
        <v>15</v>
      </c>
      <c r="G829" s="21">
        <v>21</v>
      </c>
      <c r="H829" s="22">
        <v>8</v>
      </c>
      <c r="I829" s="21">
        <v>2</v>
      </c>
      <c r="J829" s="22">
        <v>0</v>
      </c>
    </row>
    <row r="830" spans="1:10" ht="17.100000000000001" customHeight="1" x14ac:dyDescent="0.25">
      <c r="A830" s="19" t="s">
        <v>61</v>
      </c>
      <c r="C830" s="20" t="s">
        <v>1004</v>
      </c>
      <c r="E830" s="23">
        <v>21</v>
      </c>
      <c r="F830" s="24">
        <v>18</v>
      </c>
      <c r="G830" s="23">
        <v>21</v>
      </c>
      <c r="H830" s="24">
        <v>12</v>
      </c>
      <c r="I830" s="23">
        <v>2</v>
      </c>
      <c r="J830" s="24">
        <v>0</v>
      </c>
    </row>
    <row r="831" spans="1:10" ht="17.100000000000001" customHeight="1" x14ac:dyDescent="0.25">
      <c r="A831" s="19" t="s">
        <v>62</v>
      </c>
      <c r="C831" s="20" t="s">
        <v>1005</v>
      </c>
      <c r="E831" s="23">
        <v>17</v>
      </c>
      <c r="F831" s="24">
        <v>21</v>
      </c>
      <c r="G831" s="23">
        <v>18</v>
      </c>
      <c r="H831" s="24">
        <v>21</v>
      </c>
      <c r="I831" s="23">
        <v>0</v>
      </c>
      <c r="J831" s="24">
        <v>2</v>
      </c>
    </row>
    <row r="832" spans="1:10" ht="17.100000000000001" customHeight="1" x14ac:dyDescent="0.25">
      <c r="A832" s="19" t="s">
        <v>63</v>
      </c>
      <c r="C832" s="20" t="s">
        <v>1006</v>
      </c>
      <c r="E832" s="23">
        <v>15</v>
      </c>
      <c r="F832" s="24">
        <v>21</v>
      </c>
      <c r="G832" s="23">
        <v>21</v>
      </c>
      <c r="H832" s="24">
        <v>16</v>
      </c>
      <c r="I832" s="23">
        <v>1</v>
      </c>
      <c r="J832" s="24">
        <v>1</v>
      </c>
    </row>
    <row r="833" spans="1:10" ht="17.100000000000001" customHeight="1" x14ac:dyDescent="0.25">
      <c r="A833" s="19" t="s">
        <v>64</v>
      </c>
      <c r="C833" s="20" t="s">
        <v>1007</v>
      </c>
      <c r="E833" s="23">
        <v>17</v>
      </c>
      <c r="F833" s="24">
        <v>21</v>
      </c>
      <c r="G833" s="23">
        <v>17</v>
      </c>
      <c r="H833" s="24">
        <v>21</v>
      </c>
      <c r="I833" s="23">
        <v>0</v>
      </c>
      <c r="J833" s="24">
        <v>2</v>
      </c>
    </row>
    <row r="834" spans="1:10" ht="17.100000000000001" customHeight="1" x14ac:dyDescent="0.25">
      <c r="A834" s="19" t="s">
        <v>65</v>
      </c>
      <c r="C834" s="20" t="s">
        <v>1008</v>
      </c>
      <c r="E834" s="23">
        <v>21</v>
      </c>
      <c r="F834" s="24">
        <v>18</v>
      </c>
      <c r="G834" s="23">
        <v>13</v>
      </c>
      <c r="H834" s="24">
        <v>21</v>
      </c>
      <c r="I834" s="23">
        <v>1</v>
      </c>
      <c r="J834" s="24">
        <v>1</v>
      </c>
    </row>
    <row r="835" spans="1:10" ht="17.100000000000001" customHeight="1" x14ac:dyDescent="0.25">
      <c r="A835" s="19" t="s">
        <v>66</v>
      </c>
      <c r="C835" s="20" t="s">
        <v>1009</v>
      </c>
      <c r="E835" s="23">
        <v>21</v>
      </c>
      <c r="F835" s="24">
        <v>12</v>
      </c>
      <c r="G835" s="23">
        <v>21</v>
      </c>
      <c r="H835" s="24">
        <v>10</v>
      </c>
      <c r="I835" s="23">
        <v>2</v>
      </c>
      <c r="J835" s="24">
        <v>0</v>
      </c>
    </row>
    <row r="836" spans="1:10" ht="17.100000000000001" customHeight="1" x14ac:dyDescent="0.25">
      <c r="A836" s="19" t="s">
        <v>67</v>
      </c>
      <c r="B836" s="25"/>
      <c r="C836" s="20" t="s">
        <v>1010</v>
      </c>
      <c r="E836" s="23">
        <v>21</v>
      </c>
      <c r="F836" s="24">
        <v>9</v>
      </c>
      <c r="G836" s="23">
        <v>21</v>
      </c>
      <c r="H836" s="24">
        <v>10</v>
      </c>
      <c r="I836" s="23">
        <v>2</v>
      </c>
      <c r="J836" s="24">
        <v>0</v>
      </c>
    </row>
    <row r="837" spans="1:10" ht="17.100000000000001" customHeight="1" thickBot="1" x14ac:dyDescent="0.3">
      <c r="A837" s="19" t="s">
        <v>68</v>
      </c>
      <c r="B837" s="25"/>
      <c r="C837" s="20" t="s">
        <v>1011</v>
      </c>
      <c r="E837" s="26">
        <v>16</v>
      </c>
      <c r="F837" s="27">
        <v>21</v>
      </c>
      <c r="G837" s="28">
        <v>15</v>
      </c>
      <c r="H837" s="29">
        <v>21</v>
      </c>
      <c r="I837" s="28">
        <v>0</v>
      </c>
      <c r="J837" s="29">
        <v>2</v>
      </c>
    </row>
    <row r="838" spans="1:10" ht="17.100000000000001" customHeight="1" thickBot="1" x14ac:dyDescent="0.3">
      <c r="A838" s="19" t="s">
        <v>69</v>
      </c>
      <c r="C838" s="152" t="s">
        <v>29</v>
      </c>
      <c r="D838" s="155"/>
      <c r="E838" s="155"/>
      <c r="F838" s="156"/>
      <c r="G838" s="12"/>
      <c r="H838" s="14"/>
      <c r="I838" s="30">
        <v>10</v>
      </c>
      <c r="J838" s="30">
        <v>8</v>
      </c>
    </row>
    <row r="839" spans="1:10" ht="17.100000000000001" customHeight="1" thickBot="1" x14ac:dyDescent="0.3">
      <c r="A839" s="19"/>
    </row>
    <row r="840" spans="1:10" ht="17.100000000000001" customHeight="1" thickBot="1" x14ac:dyDescent="0.3">
      <c r="A840" s="10" t="s">
        <v>47</v>
      </c>
      <c r="B840" s="11">
        <v>2</v>
      </c>
      <c r="C840" s="12"/>
      <c r="D840" s="13"/>
      <c r="E840" s="13"/>
      <c r="F840" s="10"/>
      <c r="G840" s="157">
        <v>45030</v>
      </c>
      <c r="H840" s="155"/>
      <c r="I840" s="155"/>
      <c r="J840" s="156"/>
    </row>
    <row r="841" spans="1:10" ht="17.100000000000001" customHeight="1" thickBot="1" x14ac:dyDescent="0.3">
      <c r="A841" s="14" t="s">
        <v>48</v>
      </c>
      <c r="B841" s="152" t="s">
        <v>29</v>
      </c>
      <c r="C841" s="155"/>
      <c r="D841" s="155"/>
      <c r="E841" s="156"/>
      <c r="F841" s="14" t="s">
        <v>59</v>
      </c>
      <c r="G841" s="152" t="s">
        <v>27</v>
      </c>
      <c r="H841" s="155"/>
      <c r="I841" s="155"/>
      <c r="J841" s="156"/>
    </row>
    <row r="842" spans="1:10" ht="17.100000000000001" customHeight="1" thickBot="1" x14ac:dyDescent="0.3">
      <c r="A842" s="15"/>
      <c r="B842" s="16" t="s">
        <v>49</v>
      </c>
      <c r="C842" s="12"/>
      <c r="D842" s="12"/>
      <c r="E842" s="12"/>
      <c r="F842" s="15"/>
      <c r="G842" s="16" t="s">
        <v>49</v>
      </c>
      <c r="H842" s="12"/>
      <c r="I842" s="12"/>
      <c r="J842" s="12"/>
    </row>
    <row r="843" spans="1:10" ht="17.100000000000001" customHeight="1" thickBot="1" x14ac:dyDescent="0.3">
      <c r="A843" s="12" t="s">
        <v>50</v>
      </c>
      <c r="B843" s="14" t="s">
        <v>51</v>
      </c>
      <c r="C843" s="152" t="s">
        <v>365</v>
      </c>
      <c r="D843" s="153"/>
      <c r="E843" s="154"/>
      <c r="F843" s="14"/>
      <c r="G843" s="14" t="s">
        <v>51</v>
      </c>
      <c r="H843" s="152" t="s">
        <v>632</v>
      </c>
      <c r="I843" s="153"/>
      <c r="J843" s="154"/>
    </row>
    <row r="844" spans="1:10" ht="17.100000000000001" customHeight="1" thickBot="1" x14ac:dyDescent="0.3">
      <c r="A844" s="14" t="s">
        <v>52</v>
      </c>
      <c r="B844" s="14" t="s">
        <v>53</v>
      </c>
      <c r="C844" s="152" t="s">
        <v>107</v>
      </c>
      <c r="D844" s="153"/>
      <c r="E844" s="154"/>
      <c r="F844" s="14" t="s">
        <v>52</v>
      </c>
      <c r="G844" s="14" t="s">
        <v>53</v>
      </c>
      <c r="H844" s="152" t="s">
        <v>773</v>
      </c>
      <c r="I844" s="153"/>
      <c r="J844" s="154"/>
    </row>
    <row r="845" spans="1:10" ht="17.100000000000001" customHeight="1" thickBot="1" x14ac:dyDescent="0.3">
      <c r="A845" s="12" t="s">
        <v>50</v>
      </c>
      <c r="B845" s="14" t="s">
        <v>54</v>
      </c>
      <c r="C845" s="152" t="s">
        <v>694</v>
      </c>
      <c r="D845" s="153"/>
      <c r="E845" s="154"/>
      <c r="F845" s="14"/>
      <c r="G845" s="14" t="s">
        <v>54</v>
      </c>
      <c r="H845" s="152" t="s">
        <v>635</v>
      </c>
      <c r="I845" s="153"/>
      <c r="J845" s="154"/>
    </row>
    <row r="846" spans="1:10" ht="17.100000000000001" customHeight="1" thickBot="1" x14ac:dyDescent="0.3">
      <c r="A846" s="12" t="s">
        <v>50</v>
      </c>
      <c r="B846" s="14" t="s">
        <v>51</v>
      </c>
      <c r="C846" s="152" t="s">
        <v>111</v>
      </c>
      <c r="D846" s="153"/>
      <c r="E846" s="154"/>
      <c r="F846" s="14"/>
      <c r="G846" s="14" t="s">
        <v>51</v>
      </c>
      <c r="H846" s="152" t="s">
        <v>783</v>
      </c>
      <c r="I846" s="153"/>
      <c r="J846" s="154"/>
    </row>
    <row r="847" spans="1:10" ht="17.100000000000001" customHeight="1" thickBot="1" x14ac:dyDescent="0.3">
      <c r="A847" s="14" t="s">
        <v>55</v>
      </c>
      <c r="B847" s="14" t="s">
        <v>53</v>
      </c>
      <c r="C847" s="152" t="s">
        <v>506</v>
      </c>
      <c r="D847" s="153"/>
      <c r="E847" s="154"/>
      <c r="F847" s="14" t="s">
        <v>55</v>
      </c>
      <c r="G847" s="14" t="s">
        <v>53</v>
      </c>
      <c r="H847" s="152" t="s">
        <v>637</v>
      </c>
      <c r="I847" s="153"/>
      <c r="J847" s="154"/>
    </row>
    <row r="848" spans="1:10" ht="17.100000000000001" customHeight="1" thickBot="1" x14ac:dyDescent="0.3">
      <c r="A848" s="12" t="s">
        <v>50</v>
      </c>
      <c r="B848" s="14" t="s">
        <v>54</v>
      </c>
      <c r="C848" s="152" t="s">
        <v>426</v>
      </c>
      <c r="D848" s="153"/>
      <c r="E848" s="154"/>
      <c r="F848" s="14"/>
      <c r="G848" s="14" t="s">
        <v>54</v>
      </c>
      <c r="H848" s="152" t="s">
        <v>638</v>
      </c>
      <c r="I848" s="153"/>
      <c r="J848" s="154"/>
    </row>
    <row r="849" spans="1:10" ht="17.100000000000001" customHeight="1" x14ac:dyDescent="0.25">
      <c r="A849" s="12" t="s">
        <v>50</v>
      </c>
      <c r="E849" s="17" t="s">
        <v>56</v>
      </c>
      <c r="F849" s="17"/>
      <c r="G849" s="17" t="s">
        <v>57</v>
      </c>
      <c r="H849" s="17"/>
      <c r="I849" s="17" t="s">
        <v>58</v>
      </c>
      <c r="J849" s="17"/>
    </row>
    <row r="850" spans="1:10" ht="17.100000000000001" customHeight="1" thickBot="1" x14ac:dyDescent="0.3">
      <c r="A850" s="12" t="s">
        <v>50</v>
      </c>
      <c r="E850" s="18" t="s">
        <v>48</v>
      </c>
      <c r="F850" s="18" t="s">
        <v>59</v>
      </c>
      <c r="G850" s="18" t="s">
        <v>48</v>
      </c>
      <c r="H850" s="18" t="s">
        <v>59</v>
      </c>
      <c r="I850" s="18" t="s">
        <v>48</v>
      </c>
      <c r="J850" s="18" t="s">
        <v>59</v>
      </c>
    </row>
    <row r="851" spans="1:10" ht="17.100000000000001" customHeight="1" x14ac:dyDescent="0.25">
      <c r="A851" s="19" t="s">
        <v>60</v>
      </c>
      <c r="C851" s="20" t="s">
        <v>1012</v>
      </c>
      <c r="E851" s="21">
        <v>19</v>
      </c>
      <c r="F851" s="22">
        <v>21</v>
      </c>
      <c r="G851" s="21">
        <v>19</v>
      </c>
      <c r="H851" s="22">
        <v>21</v>
      </c>
      <c r="I851" s="21">
        <v>0</v>
      </c>
      <c r="J851" s="22">
        <v>2</v>
      </c>
    </row>
    <row r="852" spans="1:10" ht="17.100000000000001" customHeight="1" x14ac:dyDescent="0.25">
      <c r="A852" s="19" t="s">
        <v>61</v>
      </c>
      <c r="C852" s="20" t="s">
        <v>1013</v>
      </c>
      <c r="E852" s="23">
        <v>20</v>
      </c>
      <c r="F852" s="24">
        <v>22</v>
      </c>
      <c r="G852" s="23">
        <v>11</v>
      </c>
      <c r="H852" s="24">
        <v>21</v>
      </c>
      <c r="I852" s="23">
        <v>0</v>
      </c>
      <c r="J852" s="24">
        <v>2</v>
      </c>
    </row>
    <row r="853" spans="1:10" ht="17.100000000000001" customHeight="1" x14ac:dyDescent="0.25">
      <c r="A853" s="19" t="s">
        <v>62</v>
      </c>
      <c r="C853" s="20" t="s">
        <v>1014</v>
      </c>
      <c r="E853" s="23">
        <v>21</v>
      </c>
      <c r="F853" s="24">
        <v>23</v>
      </c>
      <c r="G853" s="23">
        <v>16</v>
      </c>
      <c r="H853" s="24">
        <v>21</v>
      </c>
      <c r="I853" s="23">
        <v>0</v>
      </c>
      <c r="J853" s="24">
        <v>2</v>
      </c>
    </row>
    <row r="854" spans="1:10" ht="17.100000000000001" customHeight="1" x14ac:dyDescent="0.25">
      <c r="A854" s="19" t="s">
        <v>63</v>
      </c>
      <c r="C854" s="20" t="s">
        <v>1015</v>
      </c>
      <c r="E854" s="23">
        <v>16</v>
      </c>
      <c r="F854" s="24">
        <v>21</v>
      </c>
      <c r="G854" s="23">
        <v>16</v>
      </c>
      <c r="H854" s="24">
        <v>21</v>
      </c>
      <c r="I854" s="23">
        <v>0</v>
      </c>
      <c r="J854" s="24">
        <v>2</v>
      </c>
    </row>
    <row r="855" spans="1:10" ht="17.100000000000001" customHeight="1" x14ac:dyDescent="0.25">
      <c r="A855" s="19" t="s">
        <v>64</v>
      </c>
      <c r="C855" s="20" t="s">
        <v>1016</v>
      </c>
      <c r="E855" s="23">
        <v>14</v>
      </c>
      <c r="F855" s="24">
        <v>21</v>
      </c>
      <c r="G855" s="23">
        <v>19</v>
      </c>
      <c r="H855" s="24">
        <v>21</v>
      </c>
      <c r="I855" s="23">
        <v>0</v>
      </c>
      <c r="J855" s="24">
        <v>2</v>
      </c>
    </row>
    <row r="856" spans="1:10" ht="17.100000000000001" customHeight="1" x14ac:dyDescent="0.25">
      <c r="A856" s="19" t="s">
        <v>65</v>
      </c>
      <c r="C856" s="20" t="s">
        <v>1017</v>
      </c>
      <c r="E856" s="23">
        <v>13</v>
      </c>
      <c r="F856" s="24">
        <v>21</v>
      </c>
      <c r="G856" s="23">
        <v>12</v>
      </c>
      <c r="H856" s="24">
        <v>21</v>
      </c>
      <c r="I856" s="23">
        <v>0</v>
      </c>
      <c r="J856" s="24">
        <v>2</v>
      </c>
    </row>
    <row r="857" spans="1:10" ht="17.100000000000001" customHeight="1" x14ac:dyDescent="0.25">
      <c r="A857" s="19" t="s">
        <v>66</v>
      </c>
      <c r="C857" s="20" t="s">
        <v>1018</v>
      </c>
      <c r="E857" s="23">
        <v>13</v>
      </c>
      <c r="F857" s="24">
        <v>21</v>
      </c>
      <c r="G857" s="23">
        <v>21</v>
      </c>
      <c r="H857" s="24">
        <v>15</v>
      </c>
      <c r="I857" s="23">
        <v>1</v>
      </c>
      <c r="J857" s="24">
        <v>1</v>
      </c>
    </row>
    <row r="858" spans="1:10" ht="17.100000000000001" customHeight="1" x14ac:dyDescent="0.25">
      <c r="A858" s="19" t="s">
        <v>67</v>
      </c>
      <c r="B858" s="25"/>
      <c r="C858" s="20" t="s">
        <v>1019</v>
      </c>
      <c r="E858" s="23">
        <v>21</v>
      </c>
      <c r="F858" s="24">
        <v>16</v>
      </c>
      <c r="G858" s="23">
        <v>19</v>
      </c>
      <c r="H858" s="24">
        <v>21</v>
      </c>
      <c r="I858" s="23">
        <v>1</v>
      </c>
      <c r="J858" s="24">
        <v>1</v>
      </c>
    </row>
    <row r="859" spans="1:10" ht="17.100000000000001" customHeight="1" thickBot="1" x14ac:dyDescent="0.3">
      <c r="A859" s="19" t="s">
        <v>68</v>
      </c>
      <c r="B859" s="25"/>
      <c r="C859" s="20" t="s">
        <v>1020</v>
      </c>
      <c r="E859" s="26">
        <v>15</v>
      </c>
      <c r="F859" s="27">
        <v>21</v>
      </c>
      <c r="G859" s="28">
        <v>15</v>
      </c>
      <c r="H859" s="29">
        <v>21</v>
      </c>
      <c r="I859" s="28">
        <v>0</v>
      </c>
      <c r="J859" s="29">
        <v>2</v>
      </c>
    </row>
    <row r="860" spans="1:10" ht="17.100000000000001" customHeight="1" thickBot="1" x14ac:dyDescent="0.3">
      <c r="A860" s="19" t="s">
        <v>69</v>
      </c>
      <c r="C860" s="152" t="s">
        <v>27</v>
      </c>
      <c r="D860" s="155"/>
      <c r="E860" s="155"/>
      <c r="F860" s="156"/>
      <c r="G860" s="12"/>
      <c r="H860" s="14"/>
      <c r="I860" s="30">
        <v>2</v>
      </c>
      <c r="J860" s="30">
        <v>16</v>
      </c>
    </row>
    <row r="861" spans="1:10" ht="17.100000000000001" customHeight="1" thickBot="1" x14ac:dyDescent="0.3">
      <c r="A861" s="19"/>
    </row>
    <row r="862" spans="1:10" ht="17.100000000000001" customHeight="1" thickBot="1" x14ac:dyDescent="0.3">
      <c r="A862" s="10" t="s">
        <v>47</v>
      </c>
      <c r="B862" s="11">
        <v>2</v>
      </c>
      <c r="C862" s="12"/>
      <c r="D862" s="13"/>
      <c r="E862" s="13"/>
      <c r="F862" s="10"/>
      <c r="G862" s="157">
        <v>45037</v>
      </c>
      <c r="H862" s="155"/>
      <c r="I862" s="155"/>
      <c r="J862" s="156"/>
    </row>
    <row r="863" spans="1:10" ht="17.100000000000001" customHeight="1" thickBot="1" x14ac:dyDescent="0.3">
      <c r="A863" s="14" t="s">
        <v>48</v>
      </c>
      <c r="B863" s="152" t="s">
        <v>29</v>
      </c>
      <c r="C863" s="155"/>
      <c r="D863" s="155"/>
      <c r="E863" s="156"/>
      <c r="F863" s="14" t="s">
        <v>59</v>
      </c>
      <c r="G863" s="152" t="s">
        <v>25</v>
      </c>
      <c r="H863" s="155"/>
      <c r="I863" s="155"/>
      <c r="J863" s="156"/>
    </row>
    <row r="864" spans="1:10" ht="17.100000000000001" customHeight="1" thickBot="1" x14ac:dyDescent="0.3">
      <c r="A864" s="15"/>
      <c r="B864" s="16" t="s">
        <v>49</v>
      </c>
      <c r="C864" s="12"/>
      <c r="D864" s="12"/>
      <c r="E864" s="12"/>
      <c r="F864" s="15"/>
      <c r="G864" s="16" t="s">
        <v>49</v>
      </c>
      <c r="H864" s="12"/>
      <c r="I864" s="12"/>
      <c r="J864" s="12"/>
    </row>
    <row r="865" spans="1:10" ht="17.100000000000001" customHeight="1" thickBot="1" x14ac:dyDescent="0.3">
      <c r="A865" s="12" t="s">
        <v>50</v>
      </c>
      <c r="B865" s="14" t="s">
        <v>51</v>
      </c>
      <c r="C865" s="152" t="s">
        <v>365</v>
      </c>
      <c r="D865" s="153"/>
      <c r="E865" s="154"/>
      <c r="F865" s="14"/>
      <c r="G865" s="14" t="s">
        <v>51</v>
      </c>
      <c r="H865" s="152" t="s">
        <v>730</v>
      </c>
      <c r="I865" s="153"/>
      <c r="J865" s="154"/>
    </row>
    <row r="866" spans="1:10" ht="17.100000000000001" customHeight="1" thickBot="1" x14ac:dyDescent="0.3">
      <c r="A866" s="14" t="s">
        <v>52</v>
      </c>
      <c r="B866" s="14" t="s">
        <v>53</v>
      </c>
      <c r="C866" s="152" t="s">
        <v>106</v>
      </c>
      <c r="D866" s="153"/>
      <c r="E866" s="154"/>
      <c r="F866" s="14" t="s">
        <v>52</v>
      </c>
      <c r="G866" s="14" t="s">
        <v>53</v>
      </c>
      <c r="H866" s="152" t="s">
        <v>649</v>
      </c>
      <c r="I866" s="153"/>
      <c r="J866" s="154"/>
    </row>
    <row r="867" spans="1:10" ht="17.100000000000001" customHeight="1" thickBot="1" x14ac:dyDescent="0.3">
      <c r="A867" s="12" t="s">
        <v>50</v>
      </c>
      <c r="B867" s="14" t="s">
        <v>54</v>
      </c>
      <c r="C867" s="152" t="s">
        <v>107</v>
      </c>
      <c r="D867" s="153"/>
      <c r="E867" s="154"/>
      <c r="F867" s="14"/>
      <c r="G867" s="14" t="s">
        <v>54</v>
      </c>
      <c r="H867" s="152" t="s">
        <v>650</v>
      </c>
      <c r="I867" s="153"/>
      <c r="J867" s="154"/>
    </row>
    <row r="868" spans="1:10" ht="17.100000000000001" customHeight="1" thickBot="1" x14ac:dyDescent="0.3">
      <c r="A868" s="12" t="s">
        <v>50</v>
      </c>
      <c r="B868" s="14" t="s">
        <v>51</v>
      </c>
      <c r="C868" s="152"/>
      <c r="D868" s="153"/>
      <c r="E868" s="154"/>
      <c r="F868" s="14"/>
      <c r="G868" s="14" t="s">
        <v>51</v>
      </c>
      <c r="H868" s="152"/>
      <c r="I868" s="153"/>
      <c r="J868" s="154"/>
    </row>
    <row r="869" spans="1:10" ht="17.100000000000001" customHeight="1" thickBot="1" x14ac:dyDescent="0.3">
      <c r="A869" s="14" t="s">
        <v>55</v>
      </c>
      <c r="B869" s="14" t="s">
        <v>53</v>
      </c>
      <c r="C869" s="152" t="s">
        <v>111</v>
      </c>
      <c r="D869" s="153"/>
      <c r="E869" s="154"/>
      <c r="F869" s="14" t="s">
        <v>55</v>
      </c>
      <c r="G869" s="14" t="s">
        <v>53</v>
      </c>
      <c r="H869" s="152" t="s">
        <v>651</v>
      </c>
      <c r="I869" s="153"/>
      <c r="J869" s="154"/>
    </row>
    <row r="870" spans="1:10" ht="17.100000000000001" customHeight="1" thickBot="1" x14ac:dyDescent="0.3">
      <c r="A870" s="12" t="s">
        <v>50</v>
      </c>
      <c r="B870" s="14" t="s">
        <v>54</v>
      </c>
      <c r="C870" s="152" t="s">
        <v>506</v>
      </c>
      <c r="D870" s="153"/>
      <c r="E870" s="154"/>
      <c r="F870" s="14"/>
      <c r="G870" s="14" t="s">
        <v>54</v>
      </c>
      <c r="H870" s="152" t="s">
        <v>653</v>
      </c>
      <c r="I870" s="153"/>
      <c r="J870" s="154"/>
    </row>
    <row r="871" spans="1:10" ht="17.100000000000001" customHeight="1" x14ac:dyDescent="0.25">
      <c r="A871" s="12" t="s">
        <v>50</v>
      </c>
      <c r="E871" s="17" t="s">
        <v>56</v>
      </c>
      <c r="F871" s="17"/>
      <c r="G871" s="17" t="s">
        <v>57</v>
      </c>
      <c r="H871" s="17"/>
      <c r="I871" s="17" t="s">
        <v>58</v>
      </c>
      <c r="J871" s="17"/>
    </row>
    <row r="872" spans="1:10" ht="17.100000000000001" customHeight="1" thickBot="1" x14ac:dyDescent="0.3">
      <c r="A872" s="12" t="s">
        <v>50</v>
      </c>
      <c r="E872" s="18" t="s">
        <v>48</v>
      </c>
      <c r="F872" s="18" t="s">
        <v>59</v>
      </c>
      <c r="G872" s="18" t="s">
        <v>48</v>
      </c>
      <c r="H872" s="18" t="s">
        <v>59</v>
      </c>
      <c r="I872" s="18" t="s">
        <v>48</v>
      </c>
      <c r="J872" s="18" t="s">
        <v>59</v>
      </c>
    </row>
    <row r="873" spans="1:10" ht="17.100000000000001" customHeight="1" x14ac:dyDescent="0.25">
      <c r="A873" s="19" t="s">
        <v>60</v>
      </c>
      <c r="C873" s="20" t="s">
        <v>1021</v>
      </c>
      <c r="E873" s="21">
        <v>21</v>
      </c>
      <c r="F873" s="22">
        <v>17</v>
      </c>
      <c r="G873" s="21">
        <v>21</v>
      </c>
      <c r="H873" s="22">
        <v>15</v>
      </c>
      <c r="I873" s="21">
        <v>2</v>
      </c>
      <c r="J873" s="22">
        <v>0</v>
      </c>
    </row>
    <row r="874" spans="1:10" ht="17.100000000000001" customHeight="1" x14ac:dyDescent="0.25">
      <c r="A874" s="19" t="s">
        <v>61</v>
      </c>
      <c r="C874" s="20" t="s">
        <v>1022</v>
      </c>
      <c r="E874" s="23" t="s">
        <v>54</v>
      </c>
      <c r="F874" s="24" t="s">
        <v>54</v>
      </c>
      <c r="G874" s="23" t="s">
        <v>54</v>
      </c>
      <c r="H874" s="24" t="s">
        <v>54</v>
      </c>
      <c r="I874" s="23">
        <v>0</v>
      </c>
      <c r="J874" s="24">
        <v>2</v>
      </c>
    </row>
    <row r="875" spans="1:10" ht="17.100000000000001" customHeight="1" x14ac:dyDescent="0.25">
      <c r="A875" s="19" t="s">
        <v>62</v>
      </c>
      <c r="C875" s="20" t="s">
        <v>1023</v>
      </c>
      <c r="E875" s="23">
        <v>21</v>
      </c>
      <c r="F875" s="24">
        <v>17</v>
      </c>
      <c r="G875" s="23">
        <v>15</v>
      </c>
      <c r="H875" s="24">
        <v>21</v>
      </c>
      <c r="I875" s="23">
        <v>1</v>
      </c>
      <c r="J875" s="24">
        <v>1</v>
      </c>
    </row>
    <row r="876" spans="1:10" ht="17.100000000000001" customHeight="1" x14ac:dyDescent="0.25">
      <c r="A876" s="19" t="s">
        <v>63</v>
      </c>
      <c r="C876" s="20" t="s">
        <v>1024</v>
      </c>
      <c r="E876" s="23" t="s">
        <v>54</v>
      </c>
      <c r="F876" s="24" t="s">
        <v>54</v>
      </c>
      <c r="G876" s="23" t="s">
        <v>54</v>
      </c>
      <c r="H876" s="24" t="s">
        <v>54</v>
      </c>
      <c r="I876" s="23">
        <v>0</v>
      </c>
      <c r="J876" s="24">
        <v>2</v>
      </c>
    </row>
    <row r="877" spans="1:10" ht="17.100000000000001" customHeight="1" x14ac:dyDescent="0.25">
      <c r="A877" s="19" t="s">
        <v>64</v>
      </c>
      <c r="C877" s="20" t="s">
        <v>1025</v>
      </c>
      <c r="E877" s="23">
        <v>11</v>
      </c>
      <c r="F877" s="24">
        <v>21</v>
      </c>
      <c r="G877" s="23">
        <v>12</v>
      </c>
      <c r="H877" s="24">
        <v>21</v>
      </c>
      <c r="I877" s="23">
        <v>0</v>
      </c>
      <c r="J877" s="24">
        <v>2</v>
      </c>
    </row>
    <row r="878" spans="1:10" ht="17.100000000000001" customHeight="1" x14ac:dyDescent="0.25">
      <c r="A878" s="19" t="s">
        <v>65</v>
      </c>
      <c r="C878" s="20" t="s">
        <v>1026</v>
      </c>
      <c r="E878" s="23">
        <v>11</v>
      </c>
      <c r="F878" s="24">
        <v>21</v>
      </c>
      <c r="G878" s="23">
        <v>21</v>
      </c>
      <c r="H878" s="24">
        <v>17</v>
      </c>
      <c r="I878" s="23">
        <v>1</v>
      </c>
      <c r="J878" s="24">
        <v>1</v>
      </c>
    </row>
    <row r="879" spans="1:10" ht="17.100000000000001" customHeight="1" x14ac:dyDescent="0.25">
      <c r="A879" s="19" t="s">
        <v>66</v>
      </c>
      <c r="C879" s="20" t="s">
        <v>1027</v>
      </c>
      <c r="E879" s="23" t="s">
        <v>54</v>
      </c>
      <c r="F879" s="24" t="s">
        <v>54</v>
      </c>
      <c r="G879" s="23" t="s">
        <v>54</v>
      </c>
      <c r="H879" s="24" t="s">
        <v>54</v>
      </c>
      <c r="I879" s="23">
        <v>0</v>
      </c>
      <c r="J879" s="24">
        <v>2</v>
      </c>
    </row>
    <row r="880" spans="1:10" ht="17.100000000000001" customHeight="1" x14ac:dyDescent="0.25">
      <c r="A880" s="19" t="s">
        <v>67</v>
      </c>
      <c r="B880" s="25"/>
      <c r="C880" s="20" t="s">
        <v>1028</v>
      </c>
      <c r="E880" s="23">
        <v>15</v>
      </c>
      <c r="F880" s="24">
        <v>21</v>
      </c>
      <c r="G880" s="23">
        <v>21</v>
      </c>
      <c r="H880" s="24">
        <v>11</v>
      </c>
      <c r="I880" s="23">
        <v>1</v>
      </c>
      <c r="J880" s="24">
        <v>1</v>
      </c>
    </row>
    <row r="881" spans="1:10" ht="17.100000000000001" customHeight="1" thickBot="1" x14ac:dyDescent="0.3">
      <c r="A881" s="19" t="s">
        <v>68</v>
      </c>
      <c r="B881" s="25"/>
      <c r="C881" s="20" t="s">
        <v>1029</v>
      </c>
      <c r="E881" s="26">
        <v>13</v>
      </c>
      <c r="F881" s="27">
        <v>21</v>
      </c>
      <c r="G881" s="28">
        <v>21</v>
      </c>
      <c r="H881" s="29">
        <v>12</v>
      </c>
      <c r="I881" s="28">
        <v>1</v>
      </c>
      <c r="J881" s="29">
        <v>1</v>
      </c>
    </row>
    <row r="882" spans="1:10" ht="17.100000000000001" customHeight="1" thickBot="1" x14ac:dyDescent="0.3">
      <c r="A882" s="19" t="s">
        <v>69</v>
      </c>
      <c r="C882" s="152" t="s">
        <v>25</v>
      </c>
      <c r="D882" s="155"/>
      <c r="E882" s="155"/>
      <c r="F882" s="156"/>
      <c r="G882" s="12"/>
      <c r="H882" s="14"/>
      <c r="I882" s="30">
        <v>6</v>
      </c>
      <c r="J882" s="30">
        <v>12</v>
      </c>
    </row>
    <row r="883" spans="1:10" ht="17.100000000000001" customHeight="1" thickBot="1" x14ac:dyDescent="0.3">
      <c r="A883" s="19"/>
    </row>
    <row r="884" spans="1:10" ht="17.100000000000001" customHeight="1" thickBot="1" x14ac:dyDescent="0.3">
      <c r="A884" s="10" t="s">
        <v>47</v>
      </c>
      <c r="B884" s="11">
        <v>2</v>
      </c>
      <c r="C884" s="12"/>
      <c r="D884" s="13"/>
      <c r="E884" s="13"/>
      <c r="F884" s="10"/>
      <c r="G884" s="157">
        <v>45016</v>
      </c>
      <c r="H884" s="155"/>
      <c r="I884" s="155"/>
      <c r="J884" s="156"/>
    </row>
    <row r="885" spans="1:10" ht="17.100000000000001" customHeight="1" thickBot="1" x14ac:dyDescent="0.3">
      <c r="A885" s="14" t="s">
        <v>48</v>
      </c>
      <c r="B885" s="152" t="s">
        <v>29</v>
      </c>
      <c r="C885" s="155"/>
      <c r="D885" s="155"/>
      <c r="E885" s="156"/>
      <c r="F885" s="14" t="s">
        <v>59</v>
      </c>
      <c r="G885" s="152" t="s">
        <v>30</v>
      </c>
      <c r="H885" s="155"/>
      <c r="I885" s="155"/>
      <c r="J885" s="156"/>
    </row>
    <row r="886" spans="1:10" ht="17.100000000000001" customHeight="1" thickBot="1" x14ac:dyDescent="0.3">
      <c r="A886" s="15"/>
      <c r="B886" s="16" t="s">
        <v>49</v>
      </c>
      <c r="C886" s="12"/>
      <c r="D886" s="12"/>
      <c r="E886" s="12"/>
      <c r="F886" s="15"/>
      <c r="G886" s="16" t="s">
        <v>49</v>
      </c>
      <c r="H886" s="12"/>
      <c r="I886" s="12"/>
      <c r="J886" s="12"/>
    </row>
    <row r="887" spans="1:10" ht="17.100000000000001" customHeight="1" thickBot="1" x14ac:dyDescent="0.3">
      <c r="A887" s="12" t="s">
        <v>50</v>
      </c>
      <c r="B887" s="14" t="s">
        <v>51</v>
      </c>
      <c r="C887" s="152" t="s">
        <v>107</v>
      </c>
      <c r="D887" s="153"/>
      <c r="E887" s="154"/>
      <c r="F887" s="14"/>
      <c r="G887" s="14" t="s">
        <v>51</v>
      </c>
      <c r="H887" s="152" t="s">
        <v>663</v>
      </c>
      <c r="I887" s="153"/>
      <c r="J887" s="154"/>
    </row>
    <row r="888" spans="1:10" ht="17.100000000000001" customHeight="1" thickBot="1" x14ac:dyDescent="0.3">
      <c r="A888" s="14" t="s">
        <v>52</v>
      </c>
      <c r="B888" s="14" t="s">
        <v>53</v>
      </c>
      <c r="C888" s="152" t="s">
        <v>366</v>
      </c>
      <c r="D888" s="153"/>
      <c r="E888" s="154"/>
      <c r="F888" s="14" t="s">
        <v>52</v>
      </c>
      <c r="G888" s="14" t="s">
        <v>53</v>
      </c>
      <c r="H888" s="152" t="s">
        <v>664</v>
      </c>
      <c r="I888" s="153"/>
      <c r="J888" s="154"/>
    </row>
    <row r="889" spans="1:10" ht="17.100000000000001" customHeight="1" thickBot="1" x14ac:dyDescent="0.3">
      <c r="A889" s="12" t="s">
        <v>50</v>
      </c>
      <c r="B889" s="14" t="s">
        <v>54</v>
      </c>
      <c r="C889" s="152" t="s">
        <v>694</v>
      </c>
      <c r="D889" s="153"/>
      <c r="E889" s="154"/>
      <c r="F889" s="14"/>
      <c r="G889" s="14" t="s">
        <v>54</v>
      </c>
      <c r="H889" s="152" t="s">
        <v>803</v>
      </c>
      <c r="I889" s="153"/>
      <c r="J889" s="154"/>
    </row>
    <row r="890" spans="1:10" ht="17.100000000000001" customHeight="1" thickBot="1" x14ac:dyDescent="0.3">
      <c r="A890" s="12" t="s">
        <v>50</v>
      </c>
      <c r="B890" s="14" t="s">
        <v>51</v>
      </c>
      <c r="C890" s="152" t="s">
        <v>506</v>
      </c>
      <c r="D890" s="153"/>
      <c r="E890" s="154"/>
      <c r="F890" s="14"/>
      <c r="G890" s="14" t="s">
        <v>51</v>
      </c>
      <c r="H890" s="152" t="s">
        <v>666</v>
      </c>
      <c r="I890" s="153"/>
      <c r="J890" s="154"/>
    </row>
    <row r="891" spans="1:10" ht="17.100000000000001" customHeight="1" thickBot="1" x14ac:dyDescent="0.3">
      <c r="A891" s="14" t="s">
        <v>55</v>
      </c>
      <c r="B891" s="14" t="s">
        <v>53</v>
      </c>
      <c r="C891" s="152" t="s">
        <v>111</v>
      </c>
      <c r="D891" s="153"/>
      <c r="E891" s="154"/>
      <c r="F891" s="14" t="s">
        <v>55</v>
      </c>
      <c r="G891" s="14" t="s">
        <v>53</v>
      </c>
      <c r="H891" s="152" t="s">
        <v>667</v>
      </c>
      <c r="I891" s="153"/>
      <c r="J891" s="154"/>
    </row>
    <row r="892" spans="1:10" ht="17.100000000000001" customHeight="1" thickBot="1" x14ac:dyDescent="0.3">
      <c r="A892" s="12" t="s">
        <v>50</v>
      </c>
      <c r="B892" s="14" t="s">
        <v>54</v>
      </c>
      <c r="C892" s="152" t="s">
        <v>426</v>
      </c>
      <c r="D892" s="153"/>
      <c r="E892" s="154"/>
      <c r="F892" s="14"/>
      <c r="G892" s="14" t="s">
        <v>54</v>
      </c>
      <c r="H892" s="152" t="s">
        <v>922</v>
      </c>
      <c r="I892" s="153"/>
      <c r="J892" s="154"/>
    </row>
    <row r="893" spans="1:10" ht="17.100000000000001" customHeight="1" x14ac:dyDescent="0.25">
      <c r="A893" s="12" t="s">
        <v>50</v>
      </c>
      <c r="E893" s="17" t="s">
        <v>56</v>
      </c>
      <c r="F893" s="17"/>
      <c r="G893" s="17" t="s">
        <v>57</v>
      </c>
      <c r="H893" s="17"/>
      <c r="I893" s="17" t="s">
        <v>58</v>
      </c>
      <c r="J893" s="17"/>
    </row>
    <row r="894" spans="1:10" ht="17.100000000000001" customHeight="1" thickBot="1" x14ac:dyDescent="0.3">
      <c r="A894" s="12" t="s">
        <v>50</v>
      </c>
      <c r="E894" s="18" t="s">
        <v>48</v>
      </c>
      <c r="F894" s="18" t="s">
        <v>59</v>
      </c>
      <c r="G894" s="18" t="s">
        <v>48</v>
      </c>
      <c r="H894" s="18" t="s">
        <v>59</v>
      </c>
      <c r="I894" s="18" t="s">
        <v>48</v>
      </c>
      <c r="J894" s="18" t="s">
        <v>59</v>
      </c>
    </row>
    <row r="895" spans="1:10" ht="17.100000000000001" customHeight="1" x14ac:dyDescent="0.25">
      <c r="A895" s="19" t="s">
        <v>60</v>
      </c>
      <c r="C895" s="20" t="s">
        <v>1030</v>
      </c>
      <c r="E895" s="21">
        <v>21</v>
      </c>
      <c r="F895" s="22">
        <v>19</v>
      </c>
      <c r="G895" s="21">
        <v>18</v>
      </c>
      <c r="H895" s="22">
        <v>21</v>
      </c>
      <c r="I895" s="21">
        <v>1</v>
      </c>
      <c r="J895" s="22">
        <v>1</v>
      </c>
    </row>
    <row r="896" spans="1:10" ht="17.100000000000001" customHeight="1" x14ac:dyDescent="0.25">
      <c r="A896" s="19" t="s">
        <v>61</v>
      </c>
      <c r="C896" s="20" t="s">
        <v>1031</v>
      </c>
      <c r="E896" s="23">
        <v>18</v>
      </c>
      <c r="F896" s="24">
        <v>21</v>
      </c>
      <c r="G896" s="23">
        <v>17</v>
      </c>
      <c r="H896" s="24">
        <v>21</v>
      </c>
      <c r="I896" s="23">
        <v>0</v>
      </c>
      <c r="J896" s="24">
        <v>2</v>
      </c>
    </row>
    <row r="897" spans="1:10" ht="17.100000000000001" customHeight="1" x14ac:dyDescent="0.25">
      <c r="A897" s="19" t="s">
        <v>62</v>
      </c>
      <c r="C897" s="20" t="s">
        <v>1032</v>
      </c>
      <c r="E897" s="23">
        <v>18</v>
      </c>
      <c r="F897" s="24">
        <v>21</v>
      </c>
      <c r="G897" s="23">
        <v>8</v>
      </c>
      <c r="H897" s="24">
        <v>21</v>
      </c>
      <c r="I897" s="23">
        <v>0</v>
      </c>
      <c r="J897" s="24">
        <v>2</v>
      </c>
    </row>
    <row r="898" spans="1:10" ht="17.100000000000001" customHeight="1" x14ac:dyDescent="0.25">
      <c r="A898" s="19" t="s">
        <v>63</v>
      </c>
      <c r="C898" s="20" t="s">
        <v>1033</v>
      </c>
      <c r="E898" s="23">
        <v>21</v>
      </c>
      <c r="F898" s="24">
        <v>14</v>
      </c>
      <c r="G898" s="23">
        <v>21</v>
      </c>
      <c r="H898" s="24">
        <v>18</v>
      </c>
      <c r="I898" s="23">
        <v>2</v>
      </c>
      <c r="J898" s="24">
        <v>0</v>
      </c>
    </row>
    <row r="899" spans="1:10" ht="17.100000000000001" customHeight="1" x14ac:dyDescent="0.25">
      <c r="A899" s="19" t="s">
        <v>64</v>
      </c>
      <c r="C899" s="20" t="s">
        <v>1034</v>
      </c>
      <c r="E899" s="23">
        <v>21</v>
      </c>
      <c r="F899" s="24">
        <v>18</v>
      </c>
      <c r="G899" s="23">
        <v>21</v>
      </c>
      <c r="H899" s="24">
        <v>10</v>
      </c>
      <c r="I899" s="23">
        <v>2</v>
      </c>
      <c r="J899" s="24">
        <v>0</v>
      </c>
    </row>
    <row r="900" spans="1:10" ht="17.100000000000001" customHeight="1" x14ac:dyDescent="0.25">
      <c r="A900" s="19" t="s">
        <v>65</v>
      </c>
      <c r="C900" s="20" t="s">
        <v>1035</v>
      </c>
      <c r="E900" s="23">
        <v>21</v>
      </c>
      <c r="F900" s="24">
        <v>8</v>
      </c>
      <c r="G900" s="23">
        <v>21</v>
      </c>
      <c r="H900" s="24">
        <v>10</v>
      </c>
      <c r="I900" s="23">
        <v>2</v>
      </c>
      <c r="J900" s="24">
        <v>0</v>
      </c>
    </row>
    <row r="901" spans="1:10" ht="17.100000000000001" customHeight="1" x14ac:dyDescent="0.25">
      <c r="A901" s="19" t="s">
        <v>66</v>
      </c>
      <c r="C901" s="20" t="s">
        <v>1036</v>
      </c>
      <c r="E901" s="23">
        <v>21</v>
      </c>
      <c r="F901" s="24">
        <v>18</v>
      </c>
      <c r="G901" s="23">
        <v>21</v>
      </c>
      <c r="H901" s="24">
        <v>14</v>
      </c>
      <c r="I901" s="23">
        <v>2</v>
      </c>
      <c r="J901" s="24">
        <v>0</v>
      </c>
    </row>
    <row r="902" spans="1:10" ht="17.100000000000001" customHeight="1" x14ac:dyDescent="0.25">
      <c r="A902" s="19" t="s">
        <v>67</v>
      </c>
      <c r="B902" s="25"/>
      <c r="C902" s="20" t="s">
        <v>1037</v>
      </c>
      <c r="E902" s="23">
        <v>21</v>
      </c>
      <c r="F902" s="24">
        <v>10</v>
      </c>
      <c r="G902" s="23">
        <v>21</v>
      </c>
      <c r="H902" s="24">
        <v>7</v>
      </c>
      <c r="I902" s="23">
        <v>2</v>
      </c>
      <c r="J902" s="24">
        <v>0</v>
      </c>
    </row>
    <row r="903" spans="1:10" ht="17.100000000000001" customHeight="1" thickBot="1" x14ac:dyDescent="0.3">
      <c r="A903" s="19" t="s">
        <v>68</v>
      </c>
      <c r="B903" s="25"/>
      <c r="C903" s="20" t="s">
        <v>1038</v>
      </c>
      <c r="E903" s="26">
        <v>21</v>
      </c>
      <c r="F903" s="27">
        <v>18</v>
      </c>
      <c r="G903" s="28">
        <v>21</v>
      </c>
      <c r="H903" s="29">
        <v>18</v>
      </c>
      <c r="I903" s="28">
        <v>2</v>
      </c>
      <c r="J903" s="29">
        <v>0</v>
      </c>
    </row>
    <row r="904" spans="1:10" ht="17.100000000000001" customHeight="1" thickBot="1" x14ac:dyDescent="0.3">
      <c r="A904" s="19" t="s">
        <v>69</v>
      </c>
      <c r="C904" s="152" t="s">
        <v>29</v>
      </c>
      <c r="D904" s="155"/>
      <c r="E904" s="155"/>
      <c r="F904" s="156"/>
      <c r="G904" s="12"/>
      <c r="H904" s="14"/>
      <c r="I904" s="30">
        <v>13</v>
      </c>
      <c r="J904" s="30">
        <v>5</v>
      </c>
    </row>
    <row r="905" spans="1:10" ht="17.100000000000001" customHeight="1" thickBot="1" x14ac:dyDescent="0.3">
      <c r="A905" s="19"/>
    </row>
    <row r="906" spans="1:10" ht="17.100000000000001" customHeight="1" thickBot="1" x14ac:dyDescent="0.3">
      <c r="A906" s="10" t="s">
        <v>47</v>
      </c>
      <c r="B906" s="11">
        <v>2</v>
      </c>
      <c r="C906" s="12"/>
      <c r="D906" s="13"/>
      <c r="E906" s="13"/>
      <c r="F906" s="10"/>
      <c r="G906" s="157">
        <v>44953</v>
      </c>
      <c r="H906" s="155"/>
      <c r="I906" s="155"/>
      <c r="J906" s="156"/>
    </row>
    <row r="907" spans="1:10" ht="17.100000000000001" customHeight="1" thickBot="1" x14ac:dyDescent="0.3">
      <c r="A907" s="14" t="s">
        <v>48</v>
      </c>
      <c r="B907" s="152" t="s">
        <v>29</v>
      </c>
      <c r="C907" s="155"/>
      <c r="D907" s="155"/>
      <c r="E907" s="156"/>
      <c r="F907" s="14" t="s">
        <v>59</v>
      </c>
      <c r="G907" s="152" t="s">
        <v>26</v>
      </c>
      <c r="H907" s="155"/>
      <c r="I907" s="155"/>
      <c r="J907" s="156"/>
    </row>
    <row r="908" spans="1:10" ht="17.100000000000001" customHeight="1" thickBot="1" x14ac:dyDescent="0.3">
      <c r="A908" s="15"/>
      <c r="B908" s="16" t="s">
        <v>49</v>
      </c>
      <c r="C908" s="12"/>
      <c r="D908" s="12"/>
      <c r="E908" s="12"/>
      <c r="F908" s="15" t="s">
        <v>136</v>
      </c>
      <c r="G908" s="16" t="s">
        <v>49</v>
      </c>
      <c r="H908" s="12"/>
      <c r="I908" s="12"/>
      <c r="J908" s="12"/>
    </row>
    <row r="909" spans="1:10" ht="17.100000000000001" customHeight="1" thickBot="1" x14ac:dyDescent="0.3">
      <c r="A909" s="12" t="s">
        <v>50</v>
      </c>
      <c r="B909" s="14" t="s">
        <v>51</v>
      </c>
      <c r="C909" s="152" t="s">
        <v>107</v>
      </c>
      <c r="D909" s="153"/>
      <c r="E909" s="154"/>
      <c r="F909" s="14"/>
      <c r="G909" s="14" t="s">
        <v>51</v>
      </c>
      <c r="H909" s="152" t="s">
        <v>678</v>
      </c>
      <c r="I909" s="153"/>
      <c r="J909" s="154"/>
    </row>
    <row r="910" spans="1:10" ht="17.100000000000001" customHeight="1" thickBot="1" x14ac:dyDescent="0.3">
      <c r="A910" s="14" t="s">
        <v>52</v>
      </c>
      <c r="B910" s="14" t="s">
        <v>53</v>
      </c>
      <c r="C910" s="152" t="s">
        <v>366</v>
      </c>
      <c r="D910" s="153"/>
      <c r="E910" s="154"/>
      <c r="F910" s="14" t="s">
        <v>52</v>
      </c>
      <c r="G910" s="14" t="s">
        <v>53</v>
      </c>
      <c r="H910" s="152" t="s">
        <v>679</v>
      </c>
      <c r="I910" s="153"/>
      <c r="J910" s="154"/>
    </row>
    <row r="911" spans="1:10" ht="17.100000000000001" customHeight="1" thickBot="1" x14ac:dyDescent="0.3">
      <c r="A911" s="12" t="s">
        <v>50</v>
      </c>
      <c r="B911" s="14" t="s">
        <v>54</v>
      </c>
      <c r="C911" s="152" t="s">
        <v>694</v>
      </c>
      <c r="D911" s="153"/>
      <c r="E911" s="154"/>
      <c r="F911" s="14"/>
      <c r="G911" s="14" t="s">
        <v>54</v>
      </c>
      <c r="H911" s="152" t="s">
        <v>680</v>
      </c>
      <c r="I911" s="153"/>
      <c r="J911" s="154"/>
    </row>
    <row r="912" spans="1:10" ht="17.100000000000001" customHeight="1" thickBot="1" x14ac:dyDescent="0.3">
      <c r="A912" s="12" t="s">
        <v>50</v>
      </c>
      <c r="B912" s="14" t="s">
        <v>51</v>
      </c>
      <c r="C912" s="152" t="s">
        <v>506</v>
      </c>
      <c r="D912" s="153"/>
      <c r="E912" s="154"/>
      <c r="F912" s="14"/>
      <c r="G912" s="14" t="s">
        <v>51</v>
      </c>
      <c r="H912" s="152" t="s">
        <v>681</v>
      </c>
      <c r="I912" s="153"/>
      <c r="J912" s="154"/>
    </row>
    <row r="913" spans="1:10" ht="17.100000000000001" customHeight="1" thickBot="1" x14ac:dyDescent="0.3">
      <c r="A913" s="14" t="s">
        <v>55</v>
      </c>
      <c r="B913" s="14" t="s">
        <v>53</v>
      </c>
      <c r="C913" s="152" t="s">
        <v>111</v>
      </c>
      <c r="D913" s="153"/>
      <c r="E913" s="154"/>
      <c r="F913" s="14" t="s">
        <v>55</v>
      </c>
      <c r="G913" s="14" t="s">
        <v>53</v>
      </c>
      <c r="H913" s="152" t="s">
        <v>682</v>
      </c>
      <c r="I913" s="153"/>
      <c r="J913" s="154"/>
    </row>
    <row r="914" spans="1:10" ht="17.100000000000001" customHeight="1" thickBot="1" x14ac:dyDescent="0.3">
      <c r="A914" s="12" t="s">
        <v>50</v>
      </c>
      <c r="B914" s="14" t="s">
        <v>54</v>
      </c>
      <c r="C914" s="152" t="s">
        <v>426</v>
      </c>
      <c r="D914" s="153"/>
      <c r="E914" s="154"/>
      <c r="F914" s="14"/>
      <c r="G914" s="14" t="s">
        <v>54</v>
      </c>
      <c r="H914" s="152" t="s">
        <v>684</v>
      </c>
      <c r="I914" s="153"/>
      <c r="J914" s="154"/>
    </row>
    <row r="915" spans="1:10" ht="17.100000000000001" customHeight="1" x14ac:dyDescent="0.25">
      <c r="A915" s="12" t="s">
        <v>50</v>
      </c>
      <c r="E915" s="17" t="s">
        <v>56</v>
      </c>
      <c r="F915" s="17"/>
      <c r="G915" s="17" t="s">
        <v>57</v>
      </c>
      <c r="H915" s="17"/>
      <c r="I915" s="17" t="s">
        <v>58</v>
      </c>
      <c r="J915" s="17"/>
    </row>
    <row r="916" spans="1:10" ht="17.100000000000001" customHeight="1" thickBot="1" x14ac:dyDescent="0.3">
      <c r="A916" s="12" t="s">
        <v>50</v>
      </c>
      <c r="E916" s="18" t="s">
        <v>48</v>
      </c>
      <c r="F916" s="18" t="s">
        <v>59</v>
      </c>
      <c r="G916" s="18" t="s">
        <v>48</v>
      </c>
      <c r="H916" s="18" t="s">
        <v>59</v>
      </c>
      <c r="I916" s="18" t="s">
        <v>48</v>
      </c>
      <c r="J916" s="18" t="s">
        <v>59</v>
      </c>
    </row>
    <row r="917" spans="1:10" ht="17.100000000000001" customHeight="1" x14ac:dyDescent="0.25">
      <c r="A917" s="19" t="s">
        <v>60</v>
      </c>
      <c r="C917" s="20" t="s">
        <v>1039</v>
      </c>
      <c r="E917" s="21">
        <v>17</v>
      </c>
      <c r="F917" s="22">
        <v>21</v>
      </c>
      <c r="G917" s="21">
        <v>17</v>
      </c>
      <c r="H917" s="22">
        <v>21</v>
      </c>
      <c r="I917" s="21">
        <v>0</v>
      </c>
      <c r="J917" s="22">
        <v>2</v>
      </c>
    </row>
    <row r="918" spans="1:10" ht="17.100000000000001" customHeight="1" x14ac:dyDescent="0.25">
      <c r="A918" s="19" t="s">
        <v>61</v>
      </c>
      <c r="C918" s="20" t="s">
        <v>1040</v>
      </c>
      <c r="E918" s="23">
        <v>14</v>
      </c>
      <c r="F918" s="24">
        <v>21</v>
      </c>
      <c r="G918" s="23">
        <v>9</v>
      </c>
      <c r="H918" s="24">
        <v>21</v>
      </c>
      <c r="I918" s="23">
        <v>0</v>
      </c>
      <c r="J918" s="24">
        <v>2</v>
      </c>
    </row>
    <row r="919" spans="1:10" ht="17.100000000000001" customHeight="1" x14ac:dyDescent="0.25">
      <c r="A919" s="19" t="s">
        <v>62</v>
      </c>
      <c r="C919" s="20" t="s">
        <v>1041</v>
      </c>
      <c r="E919" s="23">
        <v>15</v>
      </c>
      <c r="F919" s="24">
        <v>21</v>
      </c>
      <c r="G919" s="23">
        <v>16</v>
      </c>
      <c r="H919" s="24">
        <v>21</v>
      </c>
      <c r="I919" s="23">
        <v>0</v>
      </c>
      <c r="J919" s="24">
        <v>2</v>
      </c>
    </row>
    <row r="920" spans="1:10" ht="17.100000000000001" customHeight="1" x14ac:dyDescent="0.25">
      <c r="A920" s="19" t="s">
        <v>63</v>
      </c>
      <c r="C920" s="20" t="s">
        <v>1042</v>
      </c>
      <c r="E920" s="23">
        <v>16</v>
      </c>
      <c r="F920" s="24">
        <v>21</v>
      </c>
      <c r="G920" s="23">
        <v>11</v>
      </c>
      <c r="H920" s="24">
        <v>21</v>
      </c>
      <c r="I920" s="23">
        <v>0</v>
      </c>
      <c r="J920" s="24">
        <v>2</v>
      </c>
    </row>
    <row r="921" spans="1:10" ht="17.100000000000001" customHeight="1" x14ac:dyDescent="0.25">
      <c r="A921" s="19" t="s">
        <v>64</v>
      </c>
      <c r="C921" s="20" t="s">
        <v>1043</v>
      </c>
      <c r="E921" s="23">
        <v>6</v>
      </c>
      <c r="F921" s="24">
        <v>21</v>
      </c>
      <c r="G921" s="23">
        <v>13</v>
      </c>
      <c r="H921" s="24">
        <v>21</v>
      </c>
      <c r="I921" s="23">
        <v>0</v>
      </c>
      <c r="J921" s="24">
        <v>2</v>
      </c>
    </row>
    <row r="922" spans="1:10" ht="17.100000000000001" customHeight="1" x14ac:dyDescent="0.25">
      <c r="A922" s="19" t="s">
        <v>65</v>
      </c>
      <c r="C922" s="20" t="s">
        <v>1044</v>
      </c>
      <c r="E922" s="23">
        <v>21</v>
      </c>
      <c r="F922" s="24">
        <v>14</v>
      </c>
      <c r="G922" s="23">
        <v>21</v>
      </c>
      <c r="H922" s="24">
        <v>19</v>
      </c>
      <c r="I922" s="23">
        <v>2</v>
      </c>
      <c r="J922" s="24">
        <v>0</v>
      </c>
    </row>
    <row r="923" spans="1:10" ht="17.100000000000001" customHeight="1" x14ac:dyDescent="0.25">
      <c r="A923" s="19" t="s">
        <v>66</v>
      </c>
      <c r="C923" s="20" t="s">
        <v>1045</v>
      </c>
      <c r="E923" s="23">
        <v>10</v>
      </c>
      <c r="F923" s="24">
        <v>21</v>
      </c>
      <c r="G923" s="23">
        <v>19</v>
      </c>
      <c r="H923" s="24">
        <v>21</v>
      </c>
      <c r="I923" s="23">
        <v>0</v>
      </c>
      <c r="J923" s="24">
        <v>2</v>
      </c>
    </row>
    <row r="924" spans="1:10" ht="17.100000000000001" customHeight="1" x14ac:dyDescent="0.25">
      <c r="A924" s="19" t="s">
        <v>67</v>
      </c>
      <c r="B924" s="25"/>
      <c r="C924" s="20" t="s">
        <v>1046</v>
      </c>
      <c r="E924" s="23">
        <v>17</v>
      </c>
      <c r="F924" s="24">
        <v>21</v>
      </c>
      <c r="G924" s="23">
        <v>22</v>
      </c>
      <c r="H924" s="24">
        <v>20</v>
      </c>
      <c r="I924" s="23">
        <v>1</v>
      </c>
      <c r="J924" s="24">
        <v>1</v>
      </c>
    </row>
    <row r="925" spans="1:10" ht="17.100000000000001" customHeight="1" thickBot="1" x14ac:dyDescent="0.3">
      <c r="A925" s="19" t="s">
        <v>68</v>
      </c>
      <c r="B925" s="25"/>
      <c r="C925" s="20" t="s">
        <v>1047</v>
      </c>
      <c r="E925" s="26">
        <v>21</v>
      </c>
      <c r="F925" s="27">
        <v>12</v>
      </c>
      <c r="G925" s="28">
        <v>12</v>
      </c>
      <c r="H925" s="29">
        <v>21</v>
      </c>
      <c r="I925" s="28">
        <v>1</v>
      </c>
      <c r="J925" s="29">
        <v>1</v>
      </c>
    </row>
    <row r="926" spans="1:10" ht="17.100000000000001" customHeight="1" thickBot="1" x14ac:dyDescent="0.3">
      <c r="A926" s="19" t="s">
        <v>69</v>
      </c>
      <c r="C926" s="152" t="s">
        <v>26</v>
      </c>
      <c r="D926" s="155"/>
      <c r="E926" s="155"/>
      <c r="F926" s="156"/>
      <c r="G926" s="12"/>
      <c r="H926" s="14"/>
      <c r="I926" s="30">
        <v>4</v>
      </c>
      <c r="J926" s="30">
        <v>14</v>
      </c>
    </row>
    <row r="927" spans="1:10" x14ac:dyDescent="0.25">
      <c r="A927" s="19"/>
    </row>
  </sheetData>
  <mergeCells count="674">
    <mergeCell ref="C8:E8"/>
    <mergeCell ref="H8:J8"/>
    <mergeCell ref="C9:E9"/>
    <mergeCell ref="H9:J9"/>
    <mergeCell ref="C10:E10"/>
    <mergeCell ref="H10:J10"/>
    <mergeCell ref="A1:J1"/>
    <mergeCell ref="A2:J2"/>
    <mergeCell ref="G4:J4"/>
    <mergeCell ref="B5:E5"/>
    <mergeCell ref="G5:J5"/>
    <mergeCell ref="C7:E7"/>
    <mergeCell ref="H7:J7"/>
    <mergeCell ref="B27:E27"/>
    <mergeCell ref="G27:J27"/>
    <mergeCell ref="C29:E29"/>
    <mergeCell ref="H29:J29"/>
    <mergeCell ref="C30:E30"/>
    <mergeCell ref="H30:J30"/>
    <mergeCell ref="C11:E11"/>
    <mergeCell ref="H11:J11"/>
    <mergeCell ref="C12:E12"/>
    <mergeCell ref="H12:J12"/>
    <mergeCell ref="C24:F24"/>
    <mergeCell ref="G26:J26"/>
    <mergeCell ref="C34:E34"/>
    <mergeCell ref="H34:J34"/>
    <mergeCell ref="C46:F46"/>
    <mergeCell ref="G48:J48"/>
    <mergeCell ref="B49:E49"/>
    <mergeCell ref="G49:J49"/>
    <mergeCell ref="C31:E31"/>
    <mergeCell ref="H31:J31"/>
    <mergeCell ref="C32:E32"/>
    <mergeCell ref="H32:J32"/>
    <mergeCell ref="C33:E33"/>
    <mergeCell ref="H33:J33"/>
    <mergeCell ref="C54:E54"/>
    <mergeCell ref="H54:J54"/>
    <mergeCell ref="C55:E55"/>
    <mergeCell ref="H55:J55"/>
    <mergeCell ref="C56:E56"/>
    <mergeCell ref="H56:J56"/>
    <mergeCell ref="C51:E51"/>
    <mergeCell ref="H51:J51"/>
    <mergeCell ref="C52:E52"/>
    <mergeCell ref="H52:J52"/>
    <mergeCell ref="C53:E53"/>
    <mergeCell ref="H53:J53"/>
    <mergeCell ref="C74:E74"/>
    <mergeCell ref="H74:J74"/>
    <mergeCell ref="C75:E75"/>
    <mergeCell ref="H75:J75"/>
    <mergeCell ref="C76:E76"/>
    <mergeCell ref="H76:J76"/>
    <mergeCell ref="C68:F68"/>
    <mergeCell ref="G70:J70"/>
    <mergeCell ref="B71:E71"/>
    <mergeCell ref="G71:J71"/>
    <mergeCell ref="C73:E73"/>
    <mergeCell ref="H73:J73"/>
    <mergeCell ref="B93:E93"/>
    <mergeCell ref="G93:J93"/>
    <mergeCell ref="C95:E95"/>
    <mergeCell ref="H95:J95"/>
    <mergeCell ref="C96:E96"/>
    <mergeCell ref="H96:J96"/>
    <mergeCell ref="C77:E77"/>
    <mergeCell ref="H77:J77"/>
    <mergeCell ref="C78:E78"/>
    <mergeCell ref="H78:J78"/>
    <mergeCell ref="C90:F90"/>
    <mergeCell ref="G92:J92"/>
    <mergeCell ref="C100:E100"/>
    <mergeCell ref="H100:J100"/>
    <mergeCell ref="C112:F112"/>
    <mergeCell ref="G114:J114"/>
    <mergeCell ref="B115:E115"/>
    <mergeCell ref="G115:J115"/>
    <mergeCell ref="C97:E97"/>
    <mergeCell ref="H97:J97"/>
    <mergeCell ref="C98:E98"/>
    <mergeCell ref="H98:J98"/>
    <mergeCell ref="C99:E99"/>
    <mergeCell ref="H99:J99"/>
    <mergeCell ref="C120:E120"/>
    <mergeCell ref="H120:J120"/>
    <mergeCell ref="C121:E121"/>
    <mergeCell ref="H121:J121"/>
    <mergeCell ref="C122:E122"/>
    <mergeCell ref="H122:J122"/>
    <mergeCell ref="C117:E117"/>
    <mergeCell ref="H117:J117"/>
    <mergeCell ref="C118:E118"/>
    <mergeCell ref="H118:J118"/>
    <mergeCell ref="C119:E119"/>
    <mergeCell ref="H119:J119"/>
    <mergeCell ref="C140:E140"/>
    <mergeCell ref="H140:J140"/>
    <mergeCell ref="C141:E141"/>
    <mergeCell ref="H141:J141"/>
    <mergeCell ref="C142:E142"/>
    <mergeCell ref="H142:J142"/>
    <mergeCell ref="C134:F134"/>
    <mergeCell ref="G136:J136"/>
    <mergeCell ref="B137:E137"/>
    <mergeCell ref="G137:J137"/>
    <mergeCell ref="C139:E139"/>
    <mergeCell ref="H139:J139"/>
    <mergeCell ref="B159:E159"/>
    <mergeCell ref="G159:J159"/>
    <mergeCell ref="C161:E161"/>
    <mergeCell ref="H161:J161"/>
    <mergeCell ref="C162:E162"/>
    <mergeCell ref="H162:J162"/>
    <mergeCell ref="C143:E143"/>
    <mergeCell ref="H143:J143"/>
    <mergeCell ref="C144:E144"/>
    <mergeCell ref="H144:J144"/>
    <mergeCell ref="C156:F156"/>
    <mergeCell ref="G158:J158"/>
    <mergeCell ref="C166:E166"/>
    <mergeCell ref="H166:J166"/>
    <mergeCell ref="C178:F178"/>
    <mergeCell ref="G180:J180"/>
    <mergeCell ref="B181:E181"/>
    <mergeCell ref="G181:J181"/>
    <mergeCell ref="C163:E163"/>
    <mergeCell ref="H163:J163"/>
    <mergeCell ref="C164:E164"/>
    <mergeCell ref="H164:J164"/>
    <mergeCell ref="C165:E165"/>
    <mergeCell ref="H165:J165"/>
    <mergeCell ref="C186:E186"/>
    <mergeCell ref="H186:J186"/>
    <mergeCell ref="C187:E187"/>
    <mergeCell ref="H187:J187"/>
    <mergeCell ref="C188:E188"/>
    <mergeCell ref="H188:J188"/>
    <mergeCell ref="C183:E183"/>
    <mergeCell ref="H183:J183"/>
    <mergeCell ref="C184:E184"/>
    <mergeCell ref="H184:J184"/>
    <mergeCell ref="C185:E185"/>
    <mergeCell ref="H185:J185"/>
    <mergeCell ref="C206:E206"/>
    <mergeCell ref="H206:J206"/>
    <mergeCell ref="C207:E207"/>
    <mergeCell ref="H207:J207"/>
    <mergeCell ref="C208:E208"/>
    <mergeCell ref="H208:J208"/>
    <mergeCell ref="C200:F200"/>
    <mergeCell ref="G202:J202"/>
    <mergeCell ref="B203:E203"/>
    <mergeCell ref="G203:J203"/>
    <mergeCell ref="C205:E205"/>
    <mergeCell ref="H205:J205"/>
    <mergeCell ref="B225:E225"/>
    <mergeCell ref="G225:J225"/>
    <mergeCell ref="C227:E227"/>
    <mergeCell ref="H227:J227"/>
    <mergeCell ref="C228:E228"/>
    <mergeCell ref="H228:J228"/>
    <mergeCell ref="C209:E209"/>
    <mergeCell ref="H209:J209"/>
    <mergeCell ref="C210:E210"/>
    <mergeCell ref="H210:J210"/>
    <mergeCell ref="C222:F222"/>
    <mergeCell ref="G224:J224"/>
    <mergeCell ref="C232:E232"/>
    <mergeCell ref="H232:J232"/>
    <mergeCell ref="C244:F244"/>
    <mergeCell ref="G246:J246"/>
    <mergeCell ref="B247:E247"/>
    <mergeCell ref="G247:J247"/>
    <mergeCell ref="C229:E229"/>
    <mergeCell ref="H229:J229"/>
    <mergeCell ref="C230:E230"/>
    <mergeCell ref="H230:J230"/>
    <mergeCell ref="C231:E231"/>
    <mergeCell ref="H231:J231"/>
    <mergeCell ref="C252:E252"/>
    <mergeCell ref="H252:J252"/>
    <mergeCell ref="C253:E253"/>
    <mergeCell ref="H253:J253"/>
    <mergeCell ref="C254:E254"/>
    <mergeCell ref="H254:J254"/>
    <mergeCell ref="C249:E249"/>
    <mergeCell ref="H249:J249"/>
    <mergeCell ref="C250:E250"/>
    <mergeCell ref="H250:J250"/>
    <mergeCell ref="C251:E251"/>
    <mergeCell ref="H251:J251"/>
    <mergeCell ref="C272:E272"/>
    <mergeCell ref="H272:J272"/>
    <mergeCell ref="C273:E273"/>
    <mergeCell ref="H273:J273"/>
    <mergeCell ref="C274:E274"/>
    <mergeCell ref="H274:J274"/>
    <mergeCell ref="C266:F266"/>
    <mergeCell ref="G268:J268"/>
    <mergeCell ref="B269:E269"/>
    <mergeCell ref="G269:J269"/>
    <mergeCell ref="C271:E271"/>
    <mergeCell ref="H271:J271"/>
    <mergeCell ref="B291:E291"/>
    <mergeCell ref="G291:J291"/>
    <mergeCell ref="C293:E293"/>
    <mergeCell ref="H293:J293"/>
    <mergeCell ref="C294:E294"/>
    <mergeCell ref="H294:J294"/>
    <mergeCell ref="C275:E275"/>
    <mergeCell ref="H275:J275"/>
    <mergeCell ref="C276:E276"/>
    <mergeCell ref="H276:J276"/>
    <mergeCell ref="C288:F288"/>
    <mergeCell ref="G290:J290"/>
    <mergeCell ref="C298:E298"/>
    <mergeCell ref="H298:J298"/>
    <mergeCell ref="C310:F310"/>
    <mergeCell ref="G312:J312"/>
    <mergeCell ref="B313:E313"/>
    <mergeCell ref="G313:J313"/>
    <mergeCell ref="C295:E295"/>
    <mergeCell ref="H295:J295"/>
    <mergeCell ref="C296:E296"/>
    <mergeCell ref="H296:J296"/>
    <mergeCell ref="C297:E297"/>
    <mergeCell ref="H297:J297"/>
    <mergeCell ref="C318:E318"/>
    <mergeCell ref="H318:J318"/>
    <mergeCell ref="C319:E319"/>
    <mergeCell ref="H319:J319"/>
    <mergeCell ref="C320:E320"/>
    <mergeCell ref="H320:J320"/>
    <mergeCell ref="C315:E315"/>
    <mergeCell ref="H315:J315"/>
    <mergeCell ref="C316:E316"/>
    <mergeCell ref="H316:J316"/>
    <mergeCell ref="C317:E317"/>
    <mergeCell ref="H317:J317"/>
    <mergeCell ref="C338:E338"/>
    <mergeCell ref="H338:J338"/>
    <mergeCell ref="C339:E339"/>
    <mergeCell ref="H339:J339"/>
    <mergeCell ref="C340:E340"/>
    <mergeCell ref="H340:J340"/>
    <mergeCell ref="C332:F332"/>
    <mergeCell ref="G334:J334"/>
    <mergeCell ref="B335:E335"/>
    <mergeCell ref="G335:J335"/>
    <mergeCell ref="C337:E337"/>
    <mergeCell ref="H337:J337"/>
    <mergeCell ref="B357:E357"/>
    <mergeCell ref="G357:J357"/>
    <mergeCell ref="C359:E359"/>
    <mergeCell ref="H359:J359"/>
    <mergeCell ref="C360:E360"/>
    <mergeCell ref="H360:J360"/>
    <mergeCell ref="C341:E341"/>
    <mergeCell ref="H341:J341"/>
    <mergeCell ref="C342:E342"/>
    <mergeCell ref="H342:J342"/>
    <mergeCell ref="C354:F354"/>
    <mergeCell ref="G356:J356"/>
    <mergeCell ref="C364:E364"/>
    <mergeCell ref="H364:J364"/>
    <mergeCell ref="C376:F376"/>
    <mergeCell ref="G378:J378"/>
    <mergeCell ref="B379:E379"/>
    <mergeCell ref="G379:J379"/>
    <mergeCell ref="C361:E361"/>
    <mergeCell ref="H361:J361"/>
    <mergeCell ref="C362:E362"/>
    <mergeCell ref="H362:J362"/>
    <mergeCell ref="C363:E363"/>
    <mergeCell ref="H363:J363"/>
    <mergeCell ref="C384:E384"/>
    <mergeCell ref="H384:J384"/>
    <mergeCell ref="C385:E385"/>
    <mergeCell ref="H385:J385"/>
    <mergeCell ref="C386:E386"/>
    <mergeCell ref="H386:J386"/>
    <mergeCell ref="C381:E381"/>
    <mergeCell ref="H381:J381"/>
    <mergeCell ref="C382:E382"/>
    <mergeCell ref="H382:J382"/>
    <mergeCell ref="C383:E383"/>
    <mergeCell ref="H383:J383"/>
    <mergeCell ref="C404:E404"/>
    <mergeCell ref="H404:J404"/>
    <mergeCell ref="C405:E405"/>
    <mergeCell ref="H405:J405"/>
    <mergeCell ref="C406:E406"/>
    <mergeCell ref="H406:J406"/>
    <mergeCell ref="C398:F398"/>
    <mergeCell ref="G400:J400"/>
    <mergeCell ref="B401:E401"/>
    <mergeCell ref="G401:J401"/>
    <mergeCell ref="C403:E403"/>
    <mergeCell ref="H403:J403"/>
    <mergeCell ref="B423:E423"/>
    <mergeCell ref="G423:J423"/>
    <mergeCell ref="C425:E425"/>
    <mergeCell ref="H425:J425"/>
    <mergeCell ref="C426:E426"/>
    <mergeCell ref="H426:J426"/>
    <mergeCell ref="C407:E407"/>
    <mergeCell ref="H407:J407"/>
    <mergeCell ref="C408:E408"/>
    <mergeCell ref="H408:J408"/>
    <mergeCell ref="C420:F420"/>
    <mergeCell ref="G422:J422"/>
    <mergeCell ref="C430:E430"/>
    <mergeCell ref="H430:J430"/>
    <mergeCell ref="C442:F442"/>
    <mergeCell ref="G444:J444"/>
    <mergeCell ref="B445:E445"/>
    <mergeCell ref="G445:J445"/>
    <mergeCell ref="C427:E427"/>
    <mergeCell ref="H427:J427"/>
    <mergeCell ref="C428:E428"/>
    <mergeCell ref="H428:J428"/>
    <mergeCell ref="C429:E429"/>
    <mergeCell ref="H429:J429"/>
    <mergeCell ref="C450:E450"/>
    <mergeCell ref="H450:J450"/>
    <mergeCell ref="C451:E451"/>
    <mergeCell ref="H451:J451"/>
    <mergeCell ref="C452:E452"/>
    <mergeCell ref="H452:J452"/>
    <mergeCell ref="C447:E447"/>
    <mergeCell ref="H447:J447"/>
    <mergeCell ref="C448:E448"/>
    <mergeCell ref="H448:J448"/>
    <mergeCell ref="C449:E449"/>
    <mergeCell ref="H449:J449"/>
    <mergeCell ref="C470:E470"/>
    <mergeCell ref="H470:J470"/>
    <mergeCell ref="C471:E471"/>
    <mergeCell ref="H471:J471"/>
    <mergeCell ref="C472:E472"/>
    <mergeCell ref="H472:J472"/>
    <mergeCell ref="C464:F464"/>
    <mergeCell ref="G466:J466"/>
    <mergeCell ref="B467:E467"/>
    <mergeCell ref="G467:J467"/>
    <mergeCell ref="C469:E469"/>
    <mergeCell ref="H469:J469"/>
    <mergeCell ref="B489:E489"/>
    <mergeCell ref="G489:J489"/>
    <mergeCell ref="C491:E491"/>
    <mergeCell ref="H491:J491"/>
    <mergeCell ref="C492:E492"/>
    <mergeCell ref="H492:J492"/>
    <mergeCell ref="C473:E473"/>
    <mergeCell ref="H473:J473"/>
    <mergeCell ref="C474:E474"/>
    <mergeCell ref="H474:J474"/>
    <mergeCell ref="C486:F486"/>
    <mergeCell ref="G488:J488"/>
    <mergeCell ref="C496:E496"/>
    <mergeCell ref="H496:J496"/>
    <mergeCell ref="C508:F508"/>
    <mergeCell ref="G510:J510"/>
    <mergeCell ref="B511:E511"/>
    <mergeCell ref="G511:J511"/>
    <mergeCell ref="C493:E493"/>
    <mergeCell ref="H493:J493"/>
    <mergeCell ref="C494:E494"/>
    <mergeCell ref="H494:J494"/>
    <mergeCell ref="C495:E495"/>
    <mergeCell ref="H495:J495"/>
    <mergeCell ref="C516:E516"/>
    <mergeCell ref="H516:J516"/>
    <mergeCell ref="C517:E517"/>
    <mergeCell ref="H517:J517"/>
    <mergeCell ref="C518:E518"/>
    <mergeCell ref="H518:J518"/>
    <mergeCell ref="C513:E513"/>
    <mergeCell ref="H513:J513"/>
    <mergeCell ref="C514:E514"/>
    <mergeCell ref="H514:J514"/>
    <mergeCell ref="C515:E515"/>
    <mergeCell ref="H515:J515"/>
    <mergeCell ref="C536:E536"/>
    <mergeCell ref="H536:J536"/>
    <mergeCell ref="C537:E537"/>
    <mergeCell ref="H537:J537"/>
    <mergeCell ref="C538:E538"/>
    <mergeCell ref="H538:J538"/>
    <mergeCell ref="C530:F530"/>
    <mergeCell ref="G532:J532"/>
    <mergeCell ref="B533:E533"/>
    <mergeCell ref="G533:J533"/>
    <mergeCell ref="C535:E535"/>
    <mergeCell ref="H535:J535"/>
    <mergeCell ref="B555:E555"/>
    <mergeCell ref="G555:J555"/>
    <mergeCell ref="C557:E557"/>
    <mergeCell ref="H557:J557"/>
    <mergeCell ref="C558:E558"/>
    <mergeCell ref="H558:J558"/>
    <mergeCell ref="C539:E539"/>
    <mergeCell ref="H539:J539"/>
    <mergeCell ref="C540:E540"/>
    <mergeCell ref="H540:J540"/>
    <mergeCell ref="C552:F552"/>
    <mergeCell ref="G554:J554"/>
    <mergeCell ref="C562:E562"/>
    <mergeCell ref="H562:J562"/>
    <mergeCell ref="C574:F574"/>
    <mergeCell ref="G576:J576"/>
    <mergeCell ref="B577:E577"/>
    <mergeCell ref="G577:J577"/>
    <mergeCell ref="C559:E559"/>
    <mergeCell ref="H559:J559"/>
    <mergeCell ref="C560:E560"/>
    <mergeCell ref="H560:J560"/>
    <mergeCell ref="C561:E561"/>
    <mergeCell ref="H561:J561"/>
    <mergeCell ref="C582:E582"/>
    <mergeCell ref="H582:J582"/>
    <mergeCell ref="C583:E583"/>
    <mergeCell ref="H583:J583"/>
    <mergeCell ref="C584:E584"/>
    <mergeCell ref="H584:J584"/>
    <mergeCell ref="C579:E579"/>
    <mergeCell ref="H579:J579"/>
    <mergeCell ref="C580:E580"/>
    <mergeCell ref="H580:J580"/>
    <mergeCell ref="C581:E581"/>
    <mergeCell ref="H581:J581"/>
    <mergeCell ref="C602:E602"/>
    <mergeCell ref="H602:J602"/>
    <mergeCell ref="C603:E603"/>
    <mergeCell ref="H603:J603"/>
    <mergeCell ref="C604:E604"/>
    <mergeCell ref="H604:J604"/>
    <mergeCell ref="C596:F596"/>
    <mergeCell ref="G598:J598"/>
    <mergeCell ref="B599:E599"/>
    <mergeCell ref="G599:J599"/>
    <mergeCell ref="C601:E601"/>
    <mergeCell ref="H601:J601"/>
    <mergeCell ref="B621:E621"/>
    <mergeCell ref="G621:J621"/>
    <mergeCell ref="C623:E623"/>
    <mergeCell ref="H623:J623"/>
    <mergeCell ref="C624:E624"/>
    <mergeCell ref="H624:J624"/>
    <mergeCell ref="C605:E605"/>
    <mergeCell ref="H605:J605"/>
    <mergeCell ref="C606:E606"/>
    <mergeCell ref="H606:J606"/>
    <mergeCell ref="C618:F618"/>
    <mergeCell ref="G620:J620"/>
    <mergeCell ref="C628:E628"/>
    <mergeCell ref="H628:J628"/>
    <mergeCell ref="C640:F640"/>
    <mergeCell ref="G642:J642"/>
    <mergeCell ref="B643:E643"/>
    <mergeCell ref="G643:J643"/>
    <mergeCell ref="C625:E625"/>
    <mergeCell ref="H625:J625"/>
    <mergeCell ref="C626:E626"/>
    <mergeCell ref="H626:J626"/>
    <mergeCell ref="C627:E627"/>
    <mergeCell ref="H627:J627"/>
    <mergeCell ref="C648:E648"/>
    <mergeCell ref="H648:J648"/>
    <mergeCell ref="C649:E649"/>
    <mergeCell ref="H649:J649"/>
    <mergeCell ref="C650:E650"/>
    <mergeCell ref="H650:J650"/>
    <mergeCell ref="C645:E645"/>
    <mergeCell ref="H645:J645"/>
    <mergeCell ref="C646:E646"/>
    <mergeCell ref="H646:J646"/>
    <mergeCell ref="C647:E647"/>
    <mergeCell ref="H647:J647"/>
    <mergeCell ref="C668:E668"/>
    <mergeCell ref="H668:J668"/>
    <mergeCell ref="C669:E669"/>
    <mergeCell ref="H669:J669"/>
    <mergeCell ref="C670:E670"/>
    <mergeCell ref="H670:J670"/>
    <mergeCell ref="C662:F662"/>
    <mergeCell ref="G664:J664"/>
    <mergeCell ref="B665:E665"/>
    <mergeCell ref="G665:J665"/>
    <mergeCell ref="C667:E667"/>
    <mergeCell ref="H667:J667"/>
    <mergeCell ref="B687:E687"/>
    <mergeCell ref="G687:J687"/>
    <mergeCell ref="C689:E689"/>
    <mergeCell ref="H689:J689"/>
    <mergeCell ref="C690:E690"/>
    <mergeCell ref="H690:J690"/>
    <mergeCell ref="C671:E671"/>
    <mergeCell ref="H671:J671"/>
    <mergeCell ref="C672:E672"/>
    <mergeCell ref="H672:J672"/>
    <mergeCell ref="C684:F684"/>
    <mergeCell ref="G686:J686"/>
    <mergeCell ref="C694:E694"/>
    <mergeCell ref="H694:J694"/>
    <mergeCell ref="C706:F706"/>
    <mergeCell ref="G708:J708"/>
    <mergeCell ref="B709:E709"/>
    <mergeCell ref="G709:J709"/>
    <mergeCell ref="C691:E691"/>
    <mergeCell ref="H691:J691"/>
    <mergeCell ref="C692:E692"/>
    <mergeCell ref="H692:J692"/>
    <mergeCell ref="C693:E693"/>
    <mergeCell ref="H693:J693"/>
    <mergeCell ref="C714:E714"/>
    <mergeCell ref="H714:J714"/>
    <mergeCell ref="C715:E715"/>
    <mergeCell ref="H715:J715"/>
    <mergeCell ref="C716:E716"/>
    <mergeCell ref="H716:J716"/>
    <mergeCell ref="C711:E711"/>
    <mergeCell ref="H711:J711"/>
    <mergeCell ref="C712:E712"/>
    <mergeCell ref="H712:J712"/>
    <mergeCell ref="C713:E713"/>
    <mergeCell ref="H713:J713"/>
    <mergeCell ref="C734:E734"/>
    <mergeCell ref="H734:J734"/>
    <mergeCell ref="C735:E735"/>
    <mergeCell ref="H735:J735"/>
    <mergeCell ref="C736:E736"/>
    <mergeCell ref="H736:J736"/>
    <mergeCell ref="C728:F728"/>
    <mergeCell ref="G730:J730"/>
    <mergeCell ref="B731:E731"/>
    <mergeCell ref="G731:J731"/>
    <mergeCell ref="C733:E733"/>
    <mergeCell ref="H733:J733"/>
    <mergeCell ref="B753:E753"/>
    <mergeCell ref="G753:J753"/>
    <mergeCell ref="C755:E755"/>
    <mergeCell ref="H755:J755"/>
    <mergeCell ref="C756:E756"/>
    <mergeCell ref="H756:J756"/>
    <mergeCell ref="C737:E737"/>
    <mergeCell ref="H737:J737"/>
    <mergeCell ref="C738:E738"/>
    <mergeCell ref="H738:J738"/>
    <mergeCell ref="C750:F750"/>
    <mergeCell ref="G752:J752"/>
    <mergeCell ref="C760:E760"/>
    <mergeCell ref="H760:J760"/>
    <mergeCell ref="C772:F772"/>
    <mergeCell ref="G774:J774"/>
    <mergeCell ref="B775:E775"/>
    <mergeCell ref="G775:J775"/>
    <mergeCell ref="C757:E757"/>
    <mergeCell ref="H757:J757"/>
    <mergeCell ref="C758:E758"/>
    <mergeCell ref="H758:J758"/>
    <mergeCell ref="C759:E759"/>
    <mergeCell ref="H759:J759"/>
    <mergeCell ref="C780:E780"/>
    <mergeCell ref="H780:J780"/>
    <mergeCell ref="C781:E781"/>
    <mergeCell ref="H781:J781"/>
    <mergeCell ref="C782:E782"/>
    <mergeCell ref="H782:J782"/>
    <mergeCell ref="C777:E777"/>
    <mergeCell ref="H777:J777"/>
    <mergeCell ref="C778:E778"/>
    <mergeCell ref="H778:J778"/>
    <mergeCell ref="C779:E779"/>
    <mergeCell ref="H779:J779"/>
    <mergeCell ref="C800:E800"/>
    <mergeCell ref="H800:J800"/>
    <mergeCell ref="C801:E801"/>
    <mergeCell ref="H801:J801"/>
    <mergeCell ref="C802:E802"/>
    <mergeCell ref="H802:J802"/>
    <mergeCell ref="C794:F794"/>
    <mergeCell ref="G796:J796"/>
    <mergeCell ref="B797:E797"/>
    <mergeCell ref="G797:J797"/>
    <mergeCell ref="C799:E799"/>
    <mergeCell ref="H799:J799"/>
    <mergeCell ref="B819:E819"/>
    <mergeCell ref="G819:J819"/>
    <mergeCell ref="C821:E821"/>
    <mergeCell ref="H821:J821"/>
    <mergeCell ref="C822:E822"/>
    <mergeCell ref="H822:J822"/>
    <mergeCell ref="C803:E803"/>
    <mergeCell ref="H803:J803"/>
    <mergeCell ref="C804:E804"/>
    <mergeCell ref="H804:J804"/>
    <mergeCell ref="C816:F816"/>
    <mergeCell ref="G818:J818"/>
    <mergeCell ref="C826:E826"/>
    <mergeCell ref="H826:J826"/>
    <mergeCell ref="C838:F838"/>
    <mergeCell ref="G840:J840"/>
    <mergeCell ref="B841:E841"/>
    <mergeCell ref="G841:J841"/>
    <mergeCell ref="C823:E823"/>
    <mergeCell ref="H823:J823"/>
    <mergeCell ref="C824:E824"/>
    <mergeCell ref="H824:J824"/>
    <mergeCell ref="C825:E825"/>
    <mergeCell ref="H825:J825"/>
    <mergeCell ref="C846:E846"/>
    <mergeCell ref="H846:J846"/>
    <mergeCell ref="C847:E847"/>
    <mergeCell ref="H847:J847"/>
    <mergeCell ref="C848:E848"/>
    <mergeCell ref="H848:J848"/>
    <mergeCell ref="C843:E843"/>
    <mergeCell ref="H843:J843"/>
    <mergeCell ref="C844:E844"/>
    <mergeCell ref="H844:J844"/>
    <mergeCell ref="C845:E845"/>
    <mergeCell ref="H845:J845"/>
    <mergeCell ref="C866:E866"/>
    <mergeCell ref="H866:J866"/>
    <mergeCell ref="C867:E867"/>
    <mergeCell ref="H867:J867"/>
    <mergeCell ref="C868:E868"/>
    <mergeCell ref="H868:J868"/>
    <mergeCell ref="C860:F860"/>
    <mergeCell ref="G862:J862"/>
    <mergeCell ref="B863:E863"/>
    <mergeCell ref="G863:J863"/>
    <mergeCell ref="C865:E865"/>
    <mergeCell ref="H865:J865"/>
    <mergeCell ref="B885:E885"/>
    <mergeCell ref="G885:J885"/>
    <mergeCell ref="C887:E887"/>
    <mergeCell ref="H887:J887"/>
    <mergeCell ref="C888:E888"/>
    <mergeCell ref="H888:J888"/>
    <mergeCell ref="C869:E869"/>
    <mergeCell ref="H869:J869"/>
    <mergeCell ref="C870:E870"/>
    <mergeCell ref="H870:J870"/>
    <mergeCell ref="C882:F882"/>
    <mergeCell ref="G884:J884"/>
    <mergeCell ref="C892:E892"/>
    <mergeCell ref="H892:J892"/>
    <mergeCell ref="C904:F904"/>
    <mergeCell ref="G906:J906"/>
    <mergeCell ref="B907:E907"/>
    <mergeCell ref="G907:J907"/>
    <mergeCell ref="C889:E889"/>
    <mergeCell ref="H889:J889"/>
    <mergeCell ref="C890:E890"/>
    <mergeCell ref="H890:J890"/>
    <mergeCell ref="C891:E891"/>
    <mergeCell ref="H891:J891"/>
    <mergeCell ref="C926:F926"/>
    <mergeCell ref="C912:E912"/>
    <mergeCell ref="H912:J912"/>
    <mergeCell ref="C913:E913"/>
    <mergeCell ref="H913:J913"/>
    <mergeCell ref="C914:E914"/>
    <mergeCell ref="H914:J914"/>
    <mergeCell ref="C909:E909"/>
    <mergeCell ref="H909:J909"/>
    <mergeCell ref="C910:E910"/>
    <mergeCell ref="H910:J910"/>
    <mergeCell ref="C911:E911"/>
    <mergeCell ref="H911:J9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6FD3F-2252-4F24-B8B8-069F378472C2}">
  <dimension ref="A1:J926"/>
  <sheetViews>
    <sheetView topLeftCell="A218" workbookViewId="0">
      <selection activeCell="F252" sqref="F252"/>
    </sheetView>
  </sheetViews>
  <sheetFormatPr defaultRowHeight="15" x14ac:dyDescent="0.25"/>
  <cols>
    <col min="1" max="1" width="11.7109375" customWidth="1"/>
    <col min="2" max="10" width="8.7109375" customWidth="1"/>
  </cols>
  <sheetData>
    <row r="1" spans="1:10" s="8" customFormat="1" ht="20.25" x14ac:dyDescent="0.3">
      <c r="A1" s="158" t="s">
        <v>1893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0" s="1" customFormat="1" ht="12.75" customHeight="1" x14ac:dyDescent="0.25">
      <c r="A2" s="159"/>
      <c r="B2" s="126"/>
      <c r="C2" s="126"/>
      <c r="D2" s="126"/>
      <c r="E2" s="126"/>
      <c r="F2" s="126"/>
      <c r="G2" s="126"/>
      <c r="H2" s="126"/>
      <c r="I2" s="126"/>
      <c r="J2" s="126"/>
    </row>
    <row r="3" spans="1:10" ht="17.100000000000001" customHeight="1" thickBot="1" x14ac:dyDescent="0.3">
      <c r="A3" s="9" t="s">
        <v>1048</v>
      </c>
    </row>
    <row r="4" spans="1:10" ht="17.100000000000001" customHeight="1" thickBot="1" x14ac:dyDescent="0.3">
      <c r="A4" s="10" t="s">
        <v>47</v>
      </c>
      <c r="B4" s="11">
        <v>3</v>
      </c>
      <c r="C4" s="12"/>
      <c r="D4" s="13"/>
      <c r="E4" s="13"/>
      <c r="F4" s="10"/>
      <c r="G4" s="157">
        <v>45012</v>
      </c>
      <c r="H4" s="160"/>
      <c r="I4" s="160"/>
      <c r="J4" s="161"/>
    </row>
    <row r="5" spans="1:10" ht="17.100000000000001" customHeight="1" thickBot="1" x14ac:dyDescent="0.3">
      <c r="A5" s="14" t="s">
        <v>48</v>
      </c>
      <c r="B5" s="152" t="s">
        <v>37</v>
      </c>
      <c r="C5" s="153"/>
      <c r="D5" s="153"/>
      <c r="E5" s="154"/>
      <c r="F5" s="14" t="s">
        <v>59</v>
      </c>
      <c r="G5" s="152" t="s">
        <v>36</v>
      </c>
      <c r="H5" s="153"/>
      <c r="I5" s="153"/>
      <c r="J5" s="154"/>
    </row>
    <row r="6" spans="1:10" ht="17.100000000000001" customHeight="1" thickBot="1" x14ac:dyDescent="0.3">
      <c r="A6" s="15"/>
      <c r="B6" s="16" t="s">
        <v>49</v>
      </c>
      <c r="C6" s="12"/>
      <c r="D6" s="12"/>
      <c r="E6" s="12"/>
      <c r="F6" s="15"/>
      <c r="G6" s="16" t="s">
        <v>49</v>
      </c>
      <c r="H6" s="12"/>
      <c r="I6" s="12"/>
      <c r="J6" s="12"/>
    </row>
    <row r="7" spans="1:10" ht="17.100000000000001" customHeight="1" thickBot="1" x14ac:dyDescent="0.3">
      <c r="A7" s="12" t="s">
        <v>50</v>
      </c>
      <c r="B7" s="14" t="s">
        <v>51</v>
      </c>
      <c r="C7" s="152" t="s">
        <v>1049</v>
      </c>
      <c r="D7" s="153"/>
      <c r="E7" s="154"/>
      <c r="F7" s="14"/>
      <c r="G7" s="14" t="s">
        <v>51</v>
      </c>
      <c r="H7" s="152" t="s">
        <v>1050</v>
      </c>
      <c r="I7" s="153"/>
      <c r="J7" s="154"/>
    </row>
    <row r="8" spans="1:10" ht="17.100000000000001" customHeight="1" thickBot="1" x14ac:dyDescent="0.3">
      <c r="A8" s="14" t="s">
        <v>52</v>
      </c>
      <c r="B8" s="14" t="s">
        <v>53</v>
      </c>
      <c r="C8" s="152" t="s">
        <v>1051</v>
      </c>
      <c r="D8" s="153"/>
      <c r="E8" s="154"/>
      <c r="F8" s="14" t="s">
        <v>52</v>
      </c>
      <c r="G8" s="14" t="s">
        <v>53</v>
      </c>
      <c r="H8" s="152" t="s">
        <v>1052</v>
      </c>
      <c r="I8" s="153"/>
      <c r="J8" s="154"/>
    </row>
    <row r="9" spans="1:10" ht="17.100000000000001" customHeight="1" thickBot="1" x14ac:dyDescent="0.3">
      <c r="A9" s="12" t="s">
        <v>50</v>
      </c>
      <c r="B9" s="14" t="s">
        <v>54</v>
      </c>
      <c r="C9" s="152" t="s">
        <v>1053</v>
      </c>
      <c r="D9" s="153"/>
      <c r="E9" s="154"/>
      <c r="F9" s="14"/>
      <c r="G9" s="14" t="s">
        <v>54</v>
      </c>
      <c r="H9" s="152" t="s">
        <v>1054</v>
      </c>
      <c r="I9" s="153"/>
      <c r="J9" s="154"/>
    </row>
    <row r="10" spans="1:10" ht="17.100000000000001" customHeight="1" thickBot="1" x14ac:dyDescent="0.3">
      <c r="A10" s="12" t="s">
        <v>50</v>
      </c>
      <c r="B10" s="14" t="s">
        <v>51</v>
      </c>
      <c r="C10" s="152" t="s">
        <v>1055</v>
      </c>
      <c r="D10" s="153"/>
      <c r="E10" s="154"/>
      <c r="F10" s="14"/>
      <c r="G10" s="14" t="s">
        <v>51</v>
      </c>
      <c r="H10" s="152" t="s">
        <v>1056</v>
      </c>
      <c r="I10" s="153"/>
      <c r="J10" s="154"/>
    </row>
    <row r="11" spans="1:10" ht="17.100000000000001" customHeight="1" thickBot="1" x14ac:dyDescent="0.3">
      <c r="A11" s="14" t="s">
        <v>55</v>
      </c>
      <c r="B11" s="14" t="s">
        <v>53</v>
      </c>
      <c r="C11" s="152" t="s">
        <v>1057</v>
      </c>
      <c r="D11" s="153"/>
      <c r="E11" s="154"/>
      <c r="F11" s="14" t="s">
        <v>55</v>
      </c>
      <c r="G11" s="14" t="s">
        <v>53</v>
      </c>
      <c r="H11" s="152" t="s">
        <v>1058</v>
      </c>
      <c r="I11" s="153"/>
      <c r="J11" s="154"/>
    </row>
    <row r="12" spans="1:10" ht="17.100000000000001" customHeight="1" thickBot="1" x14ac:dyDescent="0.3">
      <c r="A12" s="12" t="s">
        <v>50</v>
      </c>
      <c r="B12" s="14" t="s">
        <v>54</v>
      </c>
      <c r="C12" s="152" t="s">
        <v>1059</v>
      </c>
      <c r="D12" s="153"/>
      <c r="E12" s="154"/>
      <c r="F12" s="14"/>
      <c r="G12" s="14" t="s">
        <v>54</v>
      </c>
      <c r="H12" s="152" t="s">
        <v>1060</v>
      </c>
      <c r="I12" s="153"/>
      <c r="J12" s="154"/>
    </row>
    <row r="13" spans="1:10" ht="17.100000000000001" customHeight="1" x14ac:dyDescent="0.25">
      <c r="A13" s="12" t="s">
        <v>50</v>
      </c>
      <c r="E13" s="17" t="s">
        <v>56</v>
      </c>
      <c r="F13" s="17"/>
      <c r="G13" s="17" t="s">
        <v>57</v>
      </c>
      <c r="H13" s="17"/>
      <c r="I13" s="17" t="s">
        <v>58</v>
      </c>
      <c r="J13" s="17"/>
    </row>
    <row r="14" spans="1:10" ht="17.100000000000001" customHeight="1" thickBot="1" x14ac:dyDescent="0.3">
      <c r="A14" s="12" t="s">
        <v>50</v>
      </c>
      <c r="E14" s="18" t="s">
        <v>48</v>
      </c>
      <c r="F14" s="18" t="s">
        <v>59</v>
      </c>
      <c r="G14" s="18" t="s">
        <v>48</v>
      </c>
      <c r="H14" s="18" t="s">
        <v>59</v>
      </c>
      <c r="I14" s="18" t="s">
        <v>48</v>
      </c>
      <c r="J14" s="18" t="s">
        <v>59</v>
      </c>
    </row>
    <row r="15" spans="1:10" ht="17.100000000000001" customHeight="1" x14ac:dyDescent="0.25">
      <c r="A15" s="19" t="s">
        <v>60</v>
      </c>
      <c r="C15" s="20" t="s">
        <v>1061</v>
      </c>
      <c r="E15" s="21">
        <v>21</v>
      </c>
      <c r="F15" s="22">
        <v>13</v>
      </c>
      <c r="G15" s="21">
        <v>16</v>
      </c>
      <c r="H15" s="22">
        <v>21</v>
      </c>
      <c r="I15" s="21">
        <v>1</v>
      </c>
      <c r="J15" s="22">
        <v>1</v>
      </c>
    </row>
    <row r="16" spans="1:10" ht="17.100000000000001" customHeight="1" x14ac:dyDescent="0.25">
      <c r="A16" s="19" t="s">
        <v>61</v>
      </c>
      <c r="C16" s="20" t="s">
        <v>1062</v>
      </c>
      <c r="E16" s="23">
        <v>21</v>
      </c>
      <c r="F16" s="24">
        <v>12</v>
      </c>
      <c r="G16" s="23">
        <v>21</v>
      </c>
      <c r="H16" s="24">
        <v>13</v>
      </c>
      <c r="I16" s="23">
        <v>2</v>
      </c>
      <c r="J16" s="24">
        <v>0</v>
      </c>
    </row>
    <row r="17" spans="1:10" ht="17.100000000000001" customHeight="1" x14ac:dyDescent="0.25">
      <c r="A17" s="19" t="s">
        <v>62</v>
      </c>
      <c r="C17" s="20" t="s">
        <v>1063</v>
      </c>
      <c r="E17" s="23">
        <v>21</v>
      </c>
      <c r="F17" s="24">
        <v>18</v>
      </c>
      <c r="G17" s="23">
        <v>5</v>
      </c>
      <c r="H17" s="24">
        <v>21</v>
      </c>
      <c r="I17" s="23">
        <v>1</v>
      </c>
      <c r="J17" s="24">
        <v>1</v>
      </c>
    </row>
    <row r="18" spans="1:10" ht="17.100000000000001" customHeight="1" x14ac:dyDescent="0.25">
      <c r="A18" s="19" t="s">
        <v>63</v>
      </c>
      <c r="C18" s="20" t="s">
        <v>1064</v>
      </c>
      <c r="E18" s="23">
        <v>18</v>
      </c>
      <c r="F18" s="24">
        <v>21</v>
      </c>
      <c r="G18" s="23">
        <v>21</v>
      </c>
      <c r="H18" s="24">
        <v>13</v>
      </c>
      <c r="I18" s="23">
        <v>1</v>
      </c>
      <c r="J18" s="24">
        <v>1</v>
      </c>
    </row>
    <row r="19" spans="1:10" ht="17.100000000000001" customHeight="1" x14ac:dyDescent="0.25">
      <c r="A19" s="19" t="s">
        <v>64</v>
      </c>
      <c r="C19" s="20" t="s">
        <v>1065</v>
      </c>
      <c r="E19" s="23">
        <v>21</v>
      </c>
      <c r="F19" s="24">
        <v>13</v>
      </c>
      <c r="G19" s="23">
        <v>19</v>
      </c>
      <c r="H19" s="24">
        <v>21</v>
      </c>
      <c r="I19" s="23">
        <v>1</v>
      </c>
      <c r="J19" s="24">
        <v>1</v>
      </c>
    </row>
    <row r="20" spans="1:10" ht="17.100000000000001" customHeight="1" x14ac:dyDescent="0.25">
      <c r="A20" s="19" t="s">
        <v>65</v>
      </c>
      <c r="C20" s="20" t="s">
        <v>1066</v>
      </c>
      <c r="E20" s="23">
        <v>21</v>
      </c>
      <c r="F20" s="24">
        <v>23</v>
      </c>
      <c r="G20" s="23">
        <v>10</v>
      </c>
      <c r="H20" s="24">
        <v>21</v>
      </c>
      <c r="I20" s="23">
        <v>0</v>
      </c>
      <c r="J20" s="24">
        <v>2</v>
      </c>
    </row>
    <row r="21" spans="1:10" ht="17.100000000000001" customHeight="1" x14ac:dyDescent="0.25">
      <c r="A21" s="19" t="s">
        <v>66</v>
      </c>
      <c r="C21" s="20" t="s">
        <v>1067</v>
      </c>
      <c r="E21" s="23">
        <v>13</v>
      </c>
      <c r="F21" s="24">
        <v>21</v>
      </c>
      <c r="G21" s="23">
        <v>14</v>
      </c>
      <c r="H21" s="24">
        <v>21</v>
      </c>
      <c r="I21" s="23">
        <v>0</v>
      </c>
      <c r="J21" s="24">
        <v>2</v>
      </c>
    </row>
    <row r="22" spans="1:10" ht="17.100000000000001" customHeight="1" x14ac:dyDescent="0.25">
      <c r="A22" s="19" t="s">
        <v>67</v>
      </c>
      <c r="B22" s="25"/>
      <c r="C22" s="20" t="s">
        <v>1068</v>
      </c>
      <c r="E22" s="23">
        <v>21</v>
      </c>
      <c r="F22" s="24">
        <v>13</v>
      </c>
      <c r="G22" s="23">
        <v>21</v>
      </c>
      <c r="H22" s="24">
        <v>17</v>
      </c>
      <c r="I22" s="23">
        <v>2</v>
      </c>
      <c r="J22" s="24">
        <v>0</v>
      </c>
    </row>
    <row r="23" spans="1:10" ht="17.100000000000001" customHeight="1" thickBot="1" x14ac:dyDescent="0.3">
      <c r="A23" s="19" t="s">
        <v>68</v>
      </c>
      <c r="B23" s="25"/>
      <c r="C23" s="20" t="s">
        <v>1069</v>
      </c>
      <c r="E23" s="26">
        <v>19</v>
      </c>
      <c r="F23" s="27">
        <v>21</v>
      </c>
      <c r="G23" s="28">
        <v>21</v>
      </c>
      <c r="H23" s="29">
        <v>18</v>
      </c>
      <c r="I23" s="28">
        <v>1</v>
      </c>
      <c r="J23" s="29">
        <v>1</v>
      </c>
    </row>
    <row r="24" spans="1:10" ht="17.100000000000001" customHeight="1" thickBot="1" x14ac:dyDescent="0.3">
      <c r="A24" s="19" t="s">
        <v>69</v>
      </c>
      <c r="C24" s="152" t="s">
        <v>845</v>
      </c>
      <c r="D24" s="153"/>
      <c r="E24" s="153"/>
      <c r="F24" s="154"/>
      <c r="G24" s="12"/>
      <c r="H24" s="14"/>
      <c r="I24" s="30">
        <v>9</v>
      </c>
      <c r="J24" s="30">
        <v>9</v>
      </c>
    </row>
    <row r="25" spans="1:10" ht="17.100000000000001" customHeight="1" thickBot="1" x14ac:dyDescent="0.3">
      <c r="A25" s="19"/>
    </row>
    <row r="26" spans="1:10" ht="17.100000000000001" customHeight="1" thickBot="1" x14ac:dyDescent="0.3">
      <c r="A26" s="10" t="s">
        <v>47</v>
      </c>
      <c r="B26" s="11">
        <v>3</v>
      </c>
      <c r="C26" s="12"/>
      <c r="D26" s="13"/>
      <c r="E26" s="13"/>
      <c r="F26" s="10"/>
      <c r="G26" s="157">
        <v>44998</v>
      </c>
      <c r="H26" s="160"/>
      <c r="I26" s="160"/>
      <c r="J26" s="161"/>
    </row>
    <row r="27" spans="1:10" ht="17.100000000000001" customHeight="1" thickBot="1" x14ac:dyDescent="0.3">
      <c r="A27" s="14" t="s">
        <v>48</v>
      </c>
      <c r="B27" s="152" t="s">
        <v>37</v>
      </c>
      <c r="C27" s="153"/>
      <c r="D27" s="153"/>
      <c r="E27" s="154"/>
      <c r="F27" s="14" t="s">
        <v>59</v>
      </c>
      <c r="G27" s="152" t="s">
        <v>32</v>
      </c>
      <c r="H27" s="153"/>
      <c r="I27" s="153"/>
      <c r="J27" s="154"/>
    </row>
    <row r="28" spans="1:10" ht="17.100000000000001" customHeight="1" thickBot="1" x14ac:dyDescent="0.3">
      <c r="A28" s="15"/>
      <c r="B28" s="16" t="s">
        <v>49</v>
      </c>
      <c r="C28" s="12"/>
      <c r="D28" s="12"/>
      <c r="E28" s="12"/>
      <c r="F28" s="15"/>
      <c r="G28" s="16" t="s">
        <v>49</v>
      </c>
      <c r="H28" s="12"/>
      <c r="I28" s="12"/>
      <c r="J28" s="12"/>
    </row>
    <row r="29" spans="1:10" ht="17.100000000000001" customHeight="1" thickBot="1" x14ac:dyDescent="0.3">
      <c r="A29" s="12" t="s">
        <v>50</v>
      </c>
      <c r="B29" s="14" t="s">
        <v>51</v>
      </c>
      <c r="C29" s="152" t="s">
        <v>1070</v>
      </c>
      <c r="D29" s="153"/>
      <c r="E29" s="154"/>
      <c r="F29" s="14"/>
      <c r="G29" s="14" t="s">
        <v>51</v>
      </c>
      <c r="H29" s="152" t="s">
        <v>1071</v>
      </c>
      <c r="I29" s="153"/>
      <c r="J29" s="154"/>
    </row>
    <row r="30" spans="1:10" ht="17.100000000000001" customHeight="1" thickBot="1" x14ac:dyDescent="0.3">
      <c r="A30" s="14" t="s">
        <v>52</v>
      </c>
      <c r="B30" s="14" t="s">
        <v>53</v>
      </c>
      <c r="C30" s="152" t="s">
        <v>1072</v>
      </c>
      <c r="D30" s="153"/>
      <c r="E30" s="154"/>
      <c r="F30" s="14" t="s">
        <v>52</v>
      </c>
      <c r="G30" s="14" t="s">
        <v>53</v>
      </c>
      <c r="H30" s="152" t="s">
        <v>1073</v>
      </c>
      <c r="I30" s="153"/>
      <c r="J30" s="154"/>
    </row>
    <row r="31" spans="1:10" ht="17.100000000000001" customHeight="1" thickBot="1" x14ac:dyDescent="0.3">
      <c r="A31" s="12" t="s">
        <v>50</v>
      </c>
      <c r="B31" s="14" t="s">
        <v>54</v>
      </c>
      <c r="C31" s="152" t="s">
        <v>1051</v>
      </c>
      <c r="D31" s="153"/>
      <c r="E31" s="154"/>
      <c r="F31" s="14"/>
      <c r="G31" s="14" t="s">
        <v>54</v>
      </c>
      <c r="H31" s="152" t="s">
        <v>1074</v>
      </c>
      <c r="I31" s="153"/>
      <c r="J31" s="154"/>
    </row>
    <row r="32" spans="1:10" ht="17.100000000000001" customHeight="1" thickBot="1" x14ac:dyDescent="0.3">
      <c r="A32" s="12" t="s">
        <v>50</v>
      </c>
      <c r="B32" s="14" t="s">
        <v>51</v>
      </c>
      <c r="C32" s="152" t="s">
        <v>1075</v>
      </c>
      <c r="D32" s="153"/>
      <c r="E32" s="154"/>
      <c r="F32" s="14"/>
      <c r="G32" s="14" t="s">
        <v>51</v>
      </c>
      <c r="H32" s="152" t="s">
        <v>1076</v>
      </c>
      <c r="I32" s="153"/>
      <c r="J32" s="154"/>
    </row>
    <row r="33" spans="1:10" ht="17.100000000000001" customHeight="1" thickBot="1" x14ac:dyDescent="0.3">
      <c r="A33" s="14" t="s">
        <v>55</v>
      </c>
      <c r="B33" s="14" t="s">
        <v>53</v>
      </c>
      <c r="C33" s="152" t="s">
        <v>1077</v>
      </c>
      <c r="D33" s="153"/>
      <c r="E33" s="154"/>
      <c r="F33" s="14" t="s">
        <v>55</v>
      </c>
      <c r="G33" s="14" t="s">
        <v>53</v>
      </c>
      <c r="H33" s="152" t="s">
        <v>1078</v>
      </c>
      <c r="I33" s="153"/>
      <c r="J33" s="154"/>
    </row>
    <row r="34" spans="1:10" ht="17.100000000000001" customHeight="1" thickBot="1" x14ac:dyDescent="0.3">
      <c r="A34" s="12" t="s">
        <v>50</v>
      </c>
      <c r="B34" s="14" t="s">
        <v>54</v>
      </c>
      <c r="C34" s="152" t="s">
        <v>1055</v>
      </c>
      <c r="D34" s="153"/>
      <c r="E34" s="154"/>
      <c r="F34" s="14"/>
      <c r="G34" s="14" t="s">
        <v>54</v>
      </c>
      <c r="H34" s="152" t="s">
        <v>1079</v>
      </c>
      <c r="I34" s="153"/>
      <c r="J34" s="154"/>
    </row>
    <row r="35" spans="1:10" ht="17.100000000000001" customHeight="1" x14ac:dyDescent="0.25">
      <c r="A35" s="12" t="s">
        <v>50</v>
      </c>
      <c r="E35" s="17" t="s">
        <v>56</v>
      </c>
      <c r="F35" s="17"/>
      <c r="G35" s="17" t="s">
        <v>57</v>
      </c>
      <c r="H35" s="17"/>
      <c r="I35" s="17" t="s">
        <v>58</v>
      </c>
      <c r="J35" s="17"/>
    </row>
    <row r="36" spans="1:10" ht="17.100000000000001" customHeight="1" thickBot="1" x14ac:dyDescent="0.3">
      <c r="A36" s="12" t="s">
        <v>50</v>
      </c>
      <c r="E36" s="18" t="s">
        <v>48</v>
      </c>
      <c r="F36" s="18" t="s">
        <v>59</v>
      </c>
      <c r="G36" s="18" t="s">
        <v>48</v>
      </c>
      <c r="H36" s="18" t="s">
        <v>59</v>
      </c>
      <c r="I36" s="18" t="s">
        <v>48</v>
      </c>
      <c r="J36" s="18" t="s">
        <v>59</v>
      </c>
    </row>
    <row r="37" spans="1:10" ht="17.100000000000001" customHeight="1" x14ac:dyDescent="0.25">
      <c r="A37" s="19" t="s">
        <v>60</v>
      </c>
      <c r="C37" s="20" t="s">
        <v>1080</v>
      </c>
      <c r="E37" s="21">
        <v>19</v>
      </c>
      <c r="F37" s="22">
        <v>21</v>
      </c>
      <c r="G37" s="21">
        <v>21</v>
      </c>
      <c r="H37" s="22">
        <v>23</v>
      </c>
      <c r="I37" s="21">
        <v>0</v>
      </c>
      <c r="J37" s="22">
        <v>2</v>
      </c>
    </row>
    <row r="38" spans="1:10" ht="17.100000000000001" customHeight="1" x14ac:dyDescent="0.25">
      <c r="A38" s="19" t="s">
        <v>61</v>
      </c>
      <c r="C38" s="20" t="s">
        <v>1081</v>
      </c>
      <c r="E38" s="23">
        <v>8</v>
      </c>
      <c r="F38" s="24">
        <v>21</v>
      </c>
      <c r="G38" s="23">
        <v>24</v>
      </c>
      <c r="H38" s="24">
        <v>26</v>
      </c>
      <c r="I38" s="23">
        <v>0</v>
      </c>
      <c r="J38" s="24">
        <v>2</v>
      </c>
    </row>
    <row r="39" spans="1:10" ht="17.100000000000001" customHeight="1" x14ac:dyDescent="0.25">
      <c r="A39" s="19" t="s">
        <v>62</v>
      </c>
      <c r="C39" s="20" t="s">
        <v>1082</v>
      </c>
      <c r="E39" s="23">
        <v>17</v>
      </c>
      <c r="F39" s="24">
        <v>21</v>
      </c>
      <c r="G39" s="23">
        <v>13</v>
      </c>
      <c r="H39" s="24">
        <v>21</v>
      </c>
      <c r="I39" s="23">
        <v>0</v>
      </c>
      <c r="J39" s="24">
        <v>2</v>
      </c>
    </row>
    <row r="40" spans="1:10" ht="17.100000000000001" customHeight="1" x14ac:dyDescent="0.25">
      <c r="A40" s="19" t="s">
        <v>63</v>
      </c>
      <c r="C40" s="20" t="s">
        <v>1083</v>
      </c>
      <c r="E40" s="23">
        <v>13</v>
      </c>
      <c r="F40" s="24">
        <v>21</v>
      </c>
      <c r="G40" s="23">
        <v>16</v>
      </c>
      <c r="H40" s="24">
        <v>21</v>
      </c>
      <c r="I40" s="23">
        <v>0</v>
      </c>
      <c r="J40" s="24">
        <v>2</v>
      </c>
    </row>
    <row r="41" spans="1:10" ht="17.100000000000001" customHeight="1" x14ac:dyDescent="0.25">
      <c r="A41" s="19" t="s">
        <v>64</v>
      </c>
      <c r="C41" s="20" t="s">
        <v>1084</v>
      </c>
      <c r="E41" s="23">
        <v>11</v>
      </c>
      <c r="F41" s="24">
        <v>21</v>
      </c>
      <c r="G41" s="23">
        <v>7</v>
      </c>
      <c r="H41" s="24">
        <v>21</v>
      </c>
      <c r="I41" s="23">
        <v>0</v>
      </c>
      <c r="J41" s="24">
        <v>2</v>
      </c>
    </row>
    <row r="42" spans="1:10" ht="17.100000000000001" customHeight="1" x14ac:dyDescent="0.25">
      <c r="A42" s="19" t="s">
        <v>65</v>
      </c>
      <c r="C42" s="20" t="s">
        <v>1085</v>
      </c>
      <c r="E42" s="23">
        <v>13</v>
      </c>
      <c r="F42" s="24">
        <v>21</v>
      </c>
      <c r="G42" s="23">
        <v>17</v>
      </c>
      <c r="H42" s="24">
        <v>21</v>
      </c>
      <c r="I42" s="23">
        <v>0</v>
      </c>
      <c r="J42" s="24">
        <v>2</v>
      </c>
    </row>
    <row r="43" spans="1:10" ht="17.100000000000001" customHeight="1" x14ac:dyDescent="0.25">
      <c r="A43" s="19" t="s">
        <v>66</v>
      </c>
      <c r="C43" s="20" t="s">
        <v>1086</v>
      </c>
      <c r="E43" s="23">
        <v>7</v>
      </c>
      <c r="F43" s="24">
        <v>21</v>
      </c>
      <c r="G43" s="23">
        <v>21</v>
      </c>
      <c r="H43" s="24">
        <v>11</v>
      </c>
      <c r="I43" s="23">
        <v>1</v>
      </c>
      <c r="J43" s="24">
        <v>1</v>
      </c>
    </row>
    <row r="44" spans="1:10" ht="17.100000000000001" customHeight="1" x14ac:dyDescent="0.25">
      <c r="A44" s="19" t="s">
        <v>67</v>
      </c>
      <c r="B44" s="25"/>
      <c r="C44" s="20" t="s">
        <v>1087</v>
      </c>
      <c r="E44" s="23">
        <v>3</v>
      </c>
      <c r="F44" s="24">
        <v>3</v>
      </c>
      <c r="G44" s="23">
        <v>3</v>
      </c>
      <c r="H44" s="24">
        <v>3</v>
      </c>
      <c r="I44" s="23">
        <v>2</v>
      </c>
      <c r="J44" s="24">
        <v>0</v>
      </c>
    </row>
    <row r="45" spans="1:10" ht="17.100000000000001" customHeight="1" thickBot="1" x14ac:dyDescent="0.3">
      <c r="A45" s="19" t="s">
        <v>68</v>
      </c>
      <c r="B45" s="25"/>
      <c r="C45" s="20" t="s">
        <v>1088</v>
      </c>
      <c r="E45" s="26">
        <v>21</v>
      </c>
      <c r="F45" s="27">
        <v>18</v>
      </c>
      <c r="G45" s="28">
        <v>12</v>
      </c>
      <c r="H45" s="29">
        <v>21</v>
      </c>
      <c r="I45" s="28">
        <v>1</v>
      </c>
      <c r="J45" s="29">
        <v>1</v>
      </c>
    </row>
    <row r="46" spans="1:10" ht="17.100000000000001" customHeight="1" thickBot="1" x14ac:dyDescent="0.3">
      <c r="A46" s="19" t="s">
        <v>69</v>
      </c>
      <c r="C46" s="152" t="s">
        <v>32</v>
      </c>
      <c r="D46" s="153"/>
      <c r="E46" s="153"/>
      <c r="F46" s="154"/>
      <c r="G46" s="12"/>
      <c r="H46" s="14"/>
      <c r="I46" s="30">
        <v>4</v>
      </c>
      <c r="J46" s="30">
        <v>14</v>
      </c>
    </row>
    <row r="47" spans="1:10" ht="17.100000000000001" customHeight="1" thickBot="1" x14ac:dyDescent="0.3">
      <c r="A47" s="19"/>
    </row>
    <row r="48" spans="1:10" ht="17.100000000000001" customHeight="1" thickBot="1" x14ac:dyDescent="0.3">
      <c r="A48" s="10" t="s">
        <v>47</v>
      </c>
      <c r="B48" s="11">
        <v>3</v>
      </c>
      <c r="C48" s="12"/>
      <c r="D48" s="13"/>
      <c r="E48" s="13"/>
      <c r="F48" s="10"/>
      <c r="G48" s="157">
        <v>44886</v>
      </c>
      <c r="H48" s="160"/>
      <c r="I48" s="160"/>
      <c r="J48" s="161"/>
    </row>
    <row r="49" spans="1:10" ht="17.100000000000001" customHeight="1" thickBot="1" x14ac:dyDescent="0.3">
      <c r="A49" s="14" t="s">
        <v>48</v>
      </c>
      <c r="B49" s="152" t="s">
        <v>37</v>
      </c>
      <c r="C49" s="153"/>
      <c r="D49" s="153"/>
      <c r="E49" s="154"/>
      <c r="F49" s="14" t="s">
        <v>59</v>
      </c>
      <c r="G49" s="152" t="s">
        <v>35</v>
      </c>
      <c r="H49" s="153"/>
      <c r="I49" s="153"/>
      <c r="J49" s="154"/>
    </row>
    <row r="50" spans="1:10" ht="17.100000000000001" customHeight="1" thickBot="1" x14ac:dyDescent="0.3">
      <c r="A50" s="15"/>
      <c r="B50" s="16" t="s">
        <v>49</v>
      </c>
      <c r="C50" s="12"/>
      <c r="D50" s="12"/>
      <c r="E50" s="12"/>
      <c r="F50" s="15"/>
      <c r="G50" s="16" t="s">
        <v>49</v>
      </c>
      <c r="H50" s="12"/>
      <c r="I50" s="12"/>
      <c r="J50" s="12"/>
    </row>
    <row r="51" spans="1:10" ht="17.100000000000001" customHeight="1" thickBot="1" x14ac:dyDescent="0.3">
      <c r="A51" s="12" t="s">
        <v>50</v>
      </c>
      <c r="B51" s="14" t="s">
        <v>51</v>
      </c>
      <c r="C51" s="152" t="s">
        <v>1051</v>
      </c>
      <c r="D51" s="153"/>
      <c r="E51" s="154"/>
      <c r="F51" s="14"/>
      <c r="G51" s="14" t="s">
        <v>51</v>
      </c>
      <c r="H51" s="152" t="s">
        <v>1089</v>
      </c>
      <c r="I51" s="153"/>
      <c r="J51" s="154"/>
    </row>
    <row r="52" spans="1:10" ht="17.100000000000001" customHeight="1" thickBot="1" x14ac:dyDescent="0.3">
      <c r="A52" s="14" t="s">
        <v>52</v>
      </c>
      <c r="B52" s="14" t="s">
        <v>53</v>
      </c>
      <c r="C52" s="152" t="s">
        <v>1070</v>
      </c>
      <c r="D52" s="153"/>
      <c r="E52" s="154"/>
      <c r="F52" s="14" t="s">
        <v>52</v>
      </c>
      <c r="G52" s="14" t="s">
        <v>53</v>
      </c>
      <c r="H52" s="152" t="s">
        <v>1090</v>
      </c>
      <c r="I52" s="153"/>
      <c r="J52" s="154"/>
    </row>
    <row r="53" spans="1:10" ht="17.100000000000001" customHeight="1" thickBot="1" x14ac:dyDescent="0.3">
      <c r="A53" s="12" t="s">
        <v>50</v>
      </c>
      <c r="B53" s="14" t="s">
        <v>54</v>
      </c>
      <c r="C53" s="152" t="s">
        <v>1049</v>
      </c>
      <c r="D53" s="153"/>
      <c r="E53" s="154"/>
      <c r="F53" s="14"/>
      <c r="G53" s="14" t="s">
        <v>54</v>
      </c>
      <c r="H53" s="152" t="s">
        <v>1091</v>
      </c>
      <c r="I53" s="153"/>
      <c r="J53" s="154"/>
    </row>
    <row r="54" spans="1:10" ht="17.100000000000001" customHeight="1" thickBot="1" x14ac:dyDescent="0.3">
      <c r="A54" s="12" t="s">
        <v>50</v>
      </c>
      <c r="B54" s="14" t="s">
        <v>51</v>
      </c>
      <c r="C54" s="152" t="s">
        <v>1075</v>
      </c>
      <c r="D54" s="153"/>
      <c r="E54" s="154"/>
      <c r="F54" s="14"/>
      <c r="G54" s="14" t="s">
        <v>51</v>
      </c>
      <c r="H54" s="152" t="s">
        <v>1092</v>
      </c>
      <c r="I54" s="153"/>
      <c r="J54" s="154"/>
    </row>
    <row r="55" spans="1:10" ht="17.100000000000001" customHeight="1" thickBot="1" x14ac:dyDescent="0.3">
      <c r="A55" s="14" t="s">
        <v>55</v>
      </c>
      <c r="B55" s="14" t="s">
        <v>53</v>
      </c>
      <c r="C55" s="152" t="s">
        <v>1059</v>
      </c>
      <c r="D55" s="153"/>
      <c r="E55" s="154"/>
      <c r="F55" s="14" t="s">
        <v>55</v>
      </c>
      <c r="G55" s="14" t="s">
        <v>53</v>
      </c>
      <c r="H55" s="152" t="s">
        <v>962</v>
      </c>
      <c r="I55" s="153"/>
      <c r="J55" s="154"/>
    </row>
    <row r="56" spans="1:10" ht="17.100000000000001" customHeight="1" thickBot="1" x14ac:dyDescent="0.3">
      <c r="A56" s="12" t="s">
        <v>50</v>
      </c>
      <c r="B56" s="14" t="s">
        <v>54</v>
      </c>
      <c r="C56" s="152" t="s">
        <v>1055</v>
      </c>
      <c r="D56" s="153"/>
      <c r="E56" s="154"/>
      <c r="F56" s="14"/>
      <c r="G56" s="14" t="s">
        <v>54</v>
      </c>
      <c r="H56" s="152" t="s">
        <v>951</v>
      </c>
      <c r="I56" s="153"/>
      <c r="J56" s="154"/>
    </row>
    <row r="57" spans="1:10" ht="17.100000000000001" customHeight="1" x14ac:dyDescent="0.25">
      <c r="A57" s="12" t="s">
        <v>50</v>
      </c>
      <c r="E57" s="17" t="s">
        <v>56</v>
      </c>
      <c r="F57" s="17"/>
      <c r="G57" s="17" t="s">
        <v>57</v>
      </c>
      <c r="H57" s="17"/>
      <c r="I57" s="17" t="s">
        <v>58</v>
      </c>
      <c r="J57" s="17"/>
    </row>
    <row r="58" spans="1:10" ht="17.100000000000001" customHeight="1" thickBot="1" x14ac:dyDescent="0.3">
      <c r="A58" s="12" t="s">
        <v>50</v>
      </c>
      <c r="E58" s="18" t="s">
        <v>48</v>
      </c>
      <c r="F58" s="18" t="s">
        <v>59</v>
      </c>
      <c r="G58" s="18" t="s">
        <v>48</v>
      </c>
      <c r="H58" s="18" t="s">
        <v>59</v>
      </c>
      <c r="I58" s="18" t="s">
        <v>48</v>
      </c>
      <c r="J58" s="18" t="s">
        <v>59</v>
      </c>
    </row>
    <row r="59" spans="1:10" ht="17.100000000000001" customHeight="1" x14ac:dyDescent="0.25">
      <c r="A59" s="19" t="s">
        <v>60</v>
      </c>
      <c r="C59" s="20" t="s">
        <v>1093</v>
      </c>
      <c r="E59" s="21">
        <v>21</v>
      </c>
      <c r="F59" s="22">
        <v>16</v>
      </c>
      <c r="G59" s="21">
        <v>21</v>
      </c>
      <c r="H59" s="22">
        <v>14</v>
      </c>
      <c r="I59" s="21">
        <v>2</v>
      </c>
      <c r="J59" s="22">
        <v>0</v>
      </c>
    </row>
    <row r="60" spans="1:10" ht="17.100000000000001" customHeight="1" x14ac:dyDescent="0.25">
      <c r="A60" s="19" t="s">
        <v>61</v>
      </c>
      <c r="C60" s="20" t="s">
        <v>1094</v>
      </c>
      <c r="E60" s="23">
        <v>21</v>
      </c>
      <c r="F60" s="24">
        <v>17</v>
      </c>
      <c r="G60" s="23">
        <v>21</v>
      </c>
      <c r="H60" s="24">
        <v>17</v>
      </c>
      <c r="I60" s="23">
        <v>2</v>
      </c>
      <c r="J60" s="24">
        <v>0</v>
      </c>
    </row>
    <row r="61" spans="1:10" ht="17.100000000000001" customHeight="1" x14ac:dyDescent="0.25">
      <c r="A61" s="19" t="s">
        <v>62</v>
      </c>
      <c r="C61" s="20" t="s">
        <v>1095</v>
      </c>
      <c r="E61" s="23">
        <v>19</v>
      </c>
      <c r="F61" s="24">
        <v>21</v>
      </c>
      <c r="G61" s="23">
        <v>21</v>
      </c>
      <c r="H61" s="24">
        <v>16</v>
      </c>
      <c r="I61" s="23">
        <v>1</v>
      </c>
      <c r="J61" s="24">
        <v>1</v>
      </c>
    </row>
    <row r="62" spans="1:10" ht="17.100000000000001" customHeight="1" x14ac:dyDescent="0.25">
      <c r="A62" s="19" t="s">
        <v>63</v>
      </c>
      <c r="C62" s="20" t="s">
        <v>1096</v>
      </c>
      <c r="E62" s="23">
        <v>14</v>
      </c>
      <c r="F62" s="24">
        <v>21</v>
      </c>
      <c r="G62" s="23">
        <v>16</v>
      </c>
      <c r="H62" s="24">
        <v>21</v>
      </c>
      <c r="I62" s="23">
        <v>0</v>
      </c>
      <c r="J62" s="24">
        <v>2</v>
      </c>
    </row>
    <row r="63" spans="1:10" ht="17.100000000000001" customHeight="1" x14ac:dyDescent="0.25">
      <c r="A63" s="19" t="s">
        <v>64</v>
      </c>
      <c r="C63" s="20" t="s">
        <v>1097</v>
      </c>
      <c r="E63" s="23">
        <v>19</v>
      </c>
      <c r="F63" s="24">
        <v>21</v>
      </c>
      <c r="G63" s="23">
        <v>21</v>
      </c>
      <c r="H63" s="24">
        <v>17</v>
      </c>
      <c r="I63" s="23">
        <v>1</v>
      </c>
      <c r="J63" s="24">
        <v>1</v>
      </c>
    </row>
    <row r="64" spans="1:10" ht="17.100000000000001" customHeight="1" x14ac:dyDescent="0.25">
      <c r="A64" s="19" t="s">
        <v>65</v>
      </c>
      <c r="C64" s="20" t="s">
        <v>1098</v>
      </c>
      <c r="E64" s="23">
        <v>14</v>
      </c>
      <c r="F64" s="24">
        <v>21</v>
      </c>
      <c r="G64" s="23">
        <v>19</v>
      </c>
      <c r="H64" s="24">
        <v>21</v>
      </c>
      <c r="I64" s="23">
        <v>0</v>
      </c>
      <c r="J64" s="24">
        <v>2</v>
      </c>
    </row>
    <row r="65" spans="1:10" ht="17.100000000000001" customHeight="1" x14ac:dyDescent="0.25">
      <c r="A65" s="19" t="s">
        <v>66</v>
      </c>
      <c r="C65" s="20" t="s">
        <v>1099</v>
      </c>
      <c r="E65" s="23">
        <v>18</v>
      </c>
      <c r="F65" s="24">
        <v>21</v>
      </c>
      <c r="G65" s="23">
        <v>21</v>
      </c>
      <c r="H65" s="24">
        <v>18</v>
      </c>
      <c r="I65" s="23">
        <v>1</v>
      </c>
      <c r="J65" s="24">
        <v>1</v>
      </c>
    </row>
    <row r="66" spans="1:10" ht="17.100000000000001" customHeight="1" x14ac:dyDescent="0.25">
      <c r="A66" s="19" t="s">
        <v>67</v>
      </c>
      <c r="B66" s="25"/>
      <c r="C66" s="20" t="s">
        <v>1100</v>
      </c>
      <c r="E66" s="23">
        <v>21</v>
      </c>
      <c r="F66" s="24">
        <v>15</v>
      </c>
      <c r="G66" s="23">
        <v>21</v>
      </c>
      <c r="H66" s="24">
        <v>15</v>
      </c>
      <c r="I66" s="23">
        <v>2</v>
      </c>
      <c r="J66" s="24">
        <v>0</v>
      </c>
    </row>
    <row r="67" spans="1:10" ht="17.100000000000001" customHeight="1" thickBot="1" x14ac:dyDescent="0.3">
      <c r="A67" s="19" t="s">
        <v>68</v>
      </c>
      <c r="B67" s="25"/>
      <c r="C67" s="20" t="s">
        <v>1101</v>
      </c>
      <c r="E67" s="26">
        <v>6</v>
      </c>
      <c r="F67" s="27">
        <v>21</v>
      </c>
      <c r="G67" s="28">
        <v>13</v>
      </c>
      <c r="H67" s="29">
        <v>21</v>
      </c>
      <c r="I67" s="28">
        <v>0</v>
      </c>
      <c r="J67" s="29">
        <v>2</v>
      </c>
    </row>
    <row r="68" spans="1:10" ht="17.100000000000001" customHeight="1" thickBot="1" x14ac:dyDescent="0.3">
      <c r="A68" s="19" t="s">
        <v>69</v>
      </c>
      <c r="C68" s="152" t="s">
        <v>845</v>
      </c>
      <c r="D68" s="153"/>
      <c r="E68" s="153"/>
      <c r="F68" s="154"/>
      <c r="G68" s="12"/>
      <c r="H68" s="14"/>
      <c r="I68" s="30">
        <v>9</v>
      </c>
      <c r="J68" s="30">
        <v>9</v>
      </c>
    </row>
    <row r="69" spans="1:10" ht="17.100000000000001" customHeight="1" thickBot="1" x14ac:dyDescent="0.3">
      <c r="A69" s="19"/>
    </row>
    <row r="70" spans="1:10" ht="17.100000000000001" customHeight="1" thickBot="1" x14ac:dyDescent="0.3">
      <c r="A70" s="10" t="s">
        <v>47</v>
      </c>
      <c r="B70" s="11">
        <v>3</v>
      </c>
      <c r="C70" s="12"/>
      <c r="D70" s="13"/>
      <c r="E70" s="13"/>
      <c r="F70" s="10"/>
      <c r="G70" s="157">
        <v>44844</v>
      </c>
      <c r="H70" s="160"/>
      <c r="I70" s="160"/>
      <c r="J70" s="161"/>
    </row>
    <row r="71" spans="1:10" ht="17.100000000000001" customHeight="1" thickBot="1" x14ac:dyDescent="0.3">
      <c r="A71" s="14" t="s">
        <v>48</v>
      </c>
      <c r="B71" s="152" t="s">
        <v>37</v>
      </c>
      <c r="C71" s="153"/>
      <c r="D71" s="153"/>
      <c r="E71" s="154"/>
      <c r="F71" s="14" t="s">
        <v>59</v>
      </c>
      <c r="G71" s="152" t="s">
        <v>38</v>
      </c>
      <c r="H71" s="153"/>
      <c r="I71" s="153"/>
      <c r="J71" s="154"/>
    </row>
    <row r="72" spans="1:10" ht="17.100000000000001" customHeight="1" thickBot="1" x14ac:dyDescent="0.3">
      <c r="A72" s="15"/>
      <c r="B72" s="16" t="s">
        <v>49</v>
      </c>
      <c r="C72" s="12"/>
      <c r="D72" s="12"/>
      <c r="E72" s="12"/>
      <c r="F72" s="15"/>
      <c r="G72" s="16" t="s">
        <v>49</v>
      </c>
      <c r="H72" s="12"/>
      <c r="I72" s="12"/>
      <c r="J72" s="12"/>
    </row>
    <row r="73" spans="1:10" ht="17.100000000000001" customHeight="1" thickBot="1" x14ac:dyDescent="0.3">
      <c r="A73" s="12" t="s">
        <v>50</v>
      </c>
      <c r="B73" s="14" t="s">
        <v>51</v>
      </c>
      <c r="C73" s="152" t="s">
        <v>1051</v>
      </c>
      <c r="D73" s="153"/>
      <c r="E73" s="154"/>
      <c r="F73" s="14"/>
      <c r="G73" s="14" t="s">
        <v>51</v>
      </c>
      <c r="H73" s="152" t="s">
        <v>1102</v>
      </c>
      <c r="I73" s="153"/>
      <c r="J73" s="154"/>
    </row>
    <row r="74" spans="1:10" ht="17.100000000000001" customHeight="1" thickBot="1" x14ac:dyDescent="0.3">
      <c r="A74" s="14" t="s">
        <v>52</v>
      </c>
      <c r="B74" s="14" t="s">
        <v>53</v>
      </c>
      <c r="C74" s="152" t="s">
        <v>1070</v>
      </c>
      <c r="D74" s="153"/>
      <c r="E74" s="154"/>
      <c r="F74" s="14" t="s">
        <v>52</v>
      </c>
      <c r="G74" s="14" t="s">
        <v>53</v>
      </c>
      <c r="H74" s="152" t="s">
        <v>1103</v>
      </c>
      <c r="I74" s="153"/>
      <c r="J74" s="154"/>
    </row>
    <row r="75" spans="1:10" ht="17.100000000000001" customHeight="1" thickBot="1" x14ac:dyDescent="0.3">
      <c r="A75" s="12" t="s">
        <v>50</v>
      </c>
      <c r="B75" s="14" t="s">
        <v>54</v>
      </c>
      <c r="C75" s="152" t="s">
        <v>1104</v>
      </c>
      <c r="D75" s="153"/>
      <c r="E75" s="154"/>
      <c r="F75" s="14"/>
      <c r="G75" s="14" t="s">
        <v>54</v>
      </c>
      <c r="H75" s="152" t="s">
        <v>1105</v>
      </c>
      <c r="I75" s="153"/>
      <c r="J75" s="154"/>
    </row>
    <row r="76" spans="1:10" ht="17.100000000000001" customHeight="1" thickBot="1" x14ac:dyDescent="0.3">
      <c r="A76" s="12" t="s">
        <v>50</v>
      </c>
      <c r="B76" s="14" t="s">
        <v>51</v>
      </c>
      <c r="C76" s="152" t="s">
        <v>1075</v>
      </c>
      <c r="D76" s="153"/>
      <c r="E76" s="154"/>
      <c r="F76" s="14"/>
      <c r="G76" s="14" t="s">
        <v>51</v>
      </c>
      <c r="H76" s="152" t="s">
        <v>1106</v>
      </c>
      <c r="I76" s="153"/>
      <c r="J76" s="154"/>
    </row>
    <row r="77" spans="1:10" ht="17.100000000000001" customHeight="1" thickBot="1" x14ac:dyDescent="0.3">
      <c r="A77" s="14" t="s">
        <v>55</v>
      </c>
      <c r="B77" s="14" t="s">
        <v>53</v>
      </c>
      <c r="C77" s="152" t="s">
        <v>1057</v>
      </c>
      <c r="D77" s="153"/>
      <c r="E77" s="154"/>
      <c r="F77" s="14" t="s">
        <v>55</v>
      </c>
      <c r="G77" s="14" t="s">
        <v>53</v>
      </c>
      <c r="H77" s="152" t="s">
        <v>184</v>
      </c>
      <c r="I77" s="153"/>
      <c r="J77" s="154"/>
    </row>
    <row r="78" spans="1:10" ht="17.100000000000001" customHeight="1" thickBot="1" x14ac:dyDescent="0.3">
      <c r="A78" s="12" t="s">
        <v>50</v>
      </c>
      <c r="B78" s="14" t="s">
        <v>54</v>
      </c>
      <c r="C78" s="152" t="s">
        <v>1059</v>
      </c>
      <c r="D78" s="153"/>
      <c r="E78" s="154"/>
      <c r="F78" s="14"/>
      <c r="G78" s="14" t="s">
        <v>54</v>
      </c>
      <c r="H78" s="152" t="s">
        <v>1107</v>
      </c>
      <c r="I78" s="153"/>
      <c r="J78" s="154"/>
    </row>
    <row r="79" spans="1:10" ht="17.100000000000001" customHeight="1" x14ac:dyDescent="0.25">
      <c r="A79" s="12" t="s">
        <v>50</v>
      </c>
      <c r="E79" s="17" t="s">
        <v>56</v>
      </c>
      <c r="F79" s="17"/>
      <c r="G79" s="17" t="s">
        <v>57</v>
      </c>
      <c r="H79" s="17"/>
      <c r="I79" s="17" t="s">
        <v>58</v>
      </c>
      <c r="J79" s="17"/>
    </row>
    <row r="80" spans="1:10" ht="17.100000000000001" customHeight="1" thickBot="1" x14ac:dyDescent="0.3">
      <c r="A80" s="12" t="s">
        <v>50</v>
      </c>
      <c r="E80" s="18" t="s">
        <v>48</v>
      </c>
      <c r="F80" s="18" t="s">
        <v>59</v>
      </c>
      <c r="G80" s="18" t="s">
        <v>48</v>
      </c>
      <c r="H80" s="18" t="s">
        <v>59</v>
      </c>
      <c r="I80" s="18" t="s">
        <v>48</v>
      </c>
      <c r="J80" s="18" t="s">
        <v>59</v>
      </c>
    </row>
    <row r="81" spans="1:10" ht="17.100000000000001" customHeight="1" x14ac:dyDescent="0.25">
      <c r="A81" s="19" t="s">
        <v>60</v>
      </c>
      <c r="C81" s="20" t="s">
        <v>1108</v>
      </c>
      <c r="E81" s="21">
        <v>21</v>
      </c>
      <c r="F81" s="22">
        <v>19</v>
      </c>
      <c r="G81" s="21">
        <v>21</v>
      </c>
      <c r="H81" s="22">
        <v>15</v>
      </c>
      <c r="I81" s="21">
        <v>2</v>
      </c>
      <c r="J81" s="22">
        <v>0</v>
      </c>
    </row>
    <row r="82" spans="1:10" ht="17.100000000000001" customHeight="1" x14ac:dyDescent="0.25">
      <c r="A82" s="19" t="s">
        <v>61</v>
      </c>
      <c r="C82" s="20" t="s">
        <v>1109</v>
      </c>
      <c r="E82" s="23">
        <v>15</v>
      </c>
      <c r="F82" s="24">
        <v>21</v>
      </c>
      <c r="G82" s="23">
        <v>18</v>
      </c>
      <c r="H82" s="24">
        <v>21</v>
      </c>
      <c r="I82" s="23">
        <v>0</v>
      </c>
      <c r="J82" s="24">
        <v>2</v>
      </c>
    </row>
    <row r="83" spans="1:10" ht="17.100000000000001" customHeight="1" x14ac:dyDescent="0.25">
      <c r="A83" s="19" t="s">
        <v>62</v>
      </c>
      <c r="C83" s="20" t="s">
        <v>1110</v>
      </c>
      <c r="E83" s="23">
        <v>23</v>
      </c>
      <c r="F83" s="24">
        <v>21</v>
      </c>
      <c r="G83" s="23">
        <v>21</v>
      </c>
      <c r="H83" s="24">
        <v>18</v>
      </c>
      <c r="I83" s="23">
        <v>2</v>
      </c>
      <c r="J83" s="24">
        <v>0</v>
      </c>
    </row>
    <row r="84" spans="1:10" ht="17.100000000000001" customHeight="1" x14ac:dyDescent="0.25">
      <c r="A84" s="19" t="s">
        <v>63</v>
      </c>
      <c r="C84" s="20" t="s">
        <v>1111</v>
      </c>
      <c r="E84" s="23">
        <v>19</v>
      </c>
      <c r="F84" s="24">
        <v>21</v>
      </c>
      <c r="G84" s="23">
        <v>21</v>
      </c>
      <c r="H84" s="24">
        <v>18</v>
      </c>
      <c r="I84" s="23">
        <v>1</v>
      </c>
      <c r="J84" s="24">
        <v>1</v>
      </c>
    </row>
    <row r="85" spans="1:10" ht="17.100000000000001" customHeight="1" x14ac:dyDescent="0.25">
      <c r="A85" s="19" t="s">
        <v>64</v>
      </c>
      <c r="C85" s="20" t="s">
        <v>1112</v>
      </c>
      <c r="E85" s="23">
        <v>21</v>
      </c>
      <c r="F85" s="24">
        <v>17</v>
      </c>
      <c r="G85" s="23">
        <v>21</v>
      </c>
      <c r="H85" s="24">
        <v>11</v>
      </c>
      <c r="I85" s="23">
        <v>2</v>
      </c>
      <c r="J85" s="24">
        <v>0</v>
      </c>
    </row>
    <row r="86" spans="1:10" ht="17.100000000000001" customHeight="1" x14ac:dyDescent="0.25">
      <c r="A86" s="19" t="s">
        <v>65</v>
      </c>
      <c r="C86" s="20" t="s">
        <v>1113</v>
      </c>
      <c r="E86" s="23">
        <v>15</v>
      </c>
      <c r="F86" s="24">
        <v>21</v>
      </c>
      <c r="G86" s="23">
        <v>21</v>
      </c>
      <c r="H86" s="24">
        <v>16</v>
      </c>
      <c r="I86" s="23">
        <v>1</v>
      </c>
      <c r="J86" s="24">
        <v>1</v>
      </c>
    </row>
    <row r="87" spans="1:10" ht="17.100000000000001" customHeight="1" x14ac:dyDescent="0.25">
      <c r="A87" s="19" t="s">
        <v>66</v>
      </c>
      <c r="C87" s="20" t="s">
        <v>1114</v>
      </c>
      <c r="E87" s="23">
        <v>21</v>
      </c>
      <c r="F87" s="24">
        <v>17</v>
      </c>
      <c r="G87" s="23">
        <v>18</v>
      </c>
      <c r="H87" s="24">
        <v>21</v>
      </c>
      <c r="I87" s="23">
        <v>1</v>
      </c>
      <c r="J87" s="24">
        <v>1</v>
      </c>
    </row>
    <row r="88" spans="1:10" ht="17.100000000000001" customHeight="1" x14ac:dyDescent="0.25">
      <c r="A88" s="19" t="s">
        <v>67</v>
      </c>
      <c r="B88" s="25"/>
      <c r="C88" s="20" t="s">
        <v>1115</v>
      </c>
      <c r="E88" s="23">
        <v>17</v>
      </c>
      <c r="F88" s="24">
        <v>21</v>
      </c>
      <c r="G88" s="23">
        <v>21</v>
      </c>
      <c r="H88" s="24">
        <v>18</v>
      </c>
      <c r="I88" s="23">
        <v>1</v>
      </c>
      <c r="J88" s="24">
        <v>1</v>
      </c>
    </row>
    <row r="89" spans="1:10" ht="17.100000000000001" customHeight="1" thickBot="1" x14ac:dyDescent="0.3">
      <c r="A89" s="19" t="s">
        <v>68</v>
      </c>
      <c r="B89" s="25"/>
      <c r="C89" s="20" t="s">
        <v>1116</v>
      </c>
      <c r="E89" s="26">
        <v>21</v>
      </c>
      <c r="F89" s="27">
        <v>19</v>
      </c>
      <c r="G89" s="28">
        <v>21</v>
      </c>
      <c r="H89" s="29">
        <v>11</v>
      </c>
      <c r="I89" s="28">
        <v>2</v>
      </c>
      <c r="J89" s="29">
        <v>0</v>
      </c>
    </row>
    <row r="90" spans="1:10" ht="17.100000000000001" customHeight="1" thickBot="1" x14ac:dyDescent="0.3">
      <c r="A90" s="19" t="s">
        <v>69</v>
      </c>
      <c r="C90" s="152" t="s">
        <v>37</v>
      </c>
      <c r="D90" s="153"/>
      <c r="E90" s="153"/>
      <c r="F90" s="154"/>
      <c r="G90" s="12"/>
      <c r="H90" s="14"/>
      <c r="I90" s="30">
        <v>12</v>
      </c>
      <c r="J90" s="30">
        <v>6</v>
      </c>
    </row>
    <row r="91" spans="1:10" ht="17.100000000000001" customHeight="1" thickBot="1" x14ac:dyDescent="0.3">
      <c r="A91" s="19"/>
    </row>
    <row r="92" spans="1:10" ht="17.100000000000001" customHeight="1" thickBot="1" x14ac:dyDescent="0.3">
      <c r="A92" s="10" t="s">
        <v>47</v>
      </c>
      <c r="B92" s="11">
        <v>3</v>
      </c>
      <c r="C92" s="12"/>
      <c r="D92" s="13"/>
      <c r="E92" s="13"/>
      <c r="F92" s="10"/>
      <c r="G92" s="157">
        <v>44949</v>
      </c>
      <c r="H92" s="160"/>
      <c r="I92" s="160"/>
      <c r="J92" s="161"/>
    </row>
    <row r="93" spans="1:10" ht="17.100000000000001" customHeight="1" thickBot="1" x14ac:dyDescent="0.3">
      <c r="A93" s="14" t="s">
        <v>48</v>
      </c>
      <c r="B93" s="152" t="s">
        <v>37</v>
      </c>
      <c r="C93" s="153"/>
      <c r="D93" s="153"/>
      <c r="E93" s="154"/>
      <c r="F93" s="14" t="s">
        <v>59</v>
      </c>
      <c r="G93" s="152" t="s">
        <v>34</v>
      </c>
      <c r="H93" s="153"/>
      <c r="I93" s="153"/>
      <c r="J93" s="154"/>
    </row>
    <row r="94" spans="1:10" ht="17.100000000000001" customHeight="1" thickBot="1" x14ac:dyDescent="0.3">
      <c r="A94" s="15"/>
      <c r="B94" s="16" t="s">
        <v>49</v>
      </c>
      <c r="C94" s="12"/>
      <c r="D94" s="12"/>
      <c r="E94" s="12"/>
      <c r="F94" s="15"/>
      <c r="G94" s="16" t="s">
        <v>49</v>
      </c>
      <c r="H94" s="12"/>
      <c r="I94" s="12"/>
      <c r="J94" s="12"/>
    </row>
    <row r="95" spans="1:10" ht="17.100000000000001" customHeight="1" thickBot="1" x14ac:dyDescent="0.3">
      <c r="A95" s="12" t="s">
        <v>50</v>
      </c>
      <c r="B95" s="14" t="s">
        <v>51</v>
      </c>
      <c r="C95" s="152" t="s">
        <v>1049</v>
      </c>
      <c r="D95" s="153"/>
      <c r="E95" s="154"/>
      <c r="F95" s="14"/>
      <c r="G95" s="14" t="s">
        <v>51</v>
      </c>
      <c r="H95" s="152" t="s">
        <v>1117</v>
      </c>
      <c r="I95" s="153"/>
      <c r="J95" s="154"/>
    </row>
    <row r="96" spans="1:10" ht="17.100000000000001" customHeight="1" thickBot="1" x14ac:dyDescent="0.3">
      <c r="A96" s="14" t="s">
        <v>52</v>
      </c>
      <c r="B96" s="14" t="s">
        <v>53</v>
      </c>
      <c r="C96" s="152" t="s">
        <v>1051</v>
      </c>
      <c r="D96" s="153"/>
      <c r="E96" s="154"/>
      <c r="F96" s="14" t="s">
        <v>52</v>
      </c>
      <c r="G96" s="14" t="s">
        <v>53</v>
      </c>
      <c r="H96" s="152" t="s">
        <v>1118</v>
      </c>
      <c r="I96" s="153"/>
      <c r="J96" s="154"/>
    </row>
    <row r="97" spans="1:10" ht="17.100000000000001" customHeight="1" thickBot="1" x14ac:dyDescent="0.3">
      <c r="A97" s="12" t="s">
        <v>50</v>
      </c>
      <c r="B97" s="14" t="s">
        <v>54</v>
      </c>
      <c r="C97" s="152" t="s">
        <v>1119</v>
      </c>
      <c r="D97" s="153"/>
      <c r="E97" s="154"/>
      <c r="F97" s="14"/>
      <c r="G97" s="14" t="s">
        <v>54</v>
      </c>
      <c r="H97" s="152" t="s">
        <v>1120</v>
      </c>
      <c r="I97" s="153"/>
      <c r="J97" s="154"/>
    </row>
    <row r="98" spans="1:10" ht="17.100000000000001" customHeight="1" thickBot="1" x14ac:dyDescent="0.3">
      <c r="A98" s="12" t="s">
        <v>50</v>
      </c>
      <c r="B98" s="14" t="s">
        <v>51</v>
      </c>
      <c r="C98" s="152" t="s">
        <v>1057</v>
      </c>
      <c r="D98" s="153"/>
      <c r="E98" s="154"/>
      <c r="F98" s="14"/>
      <c r="G98" s="14" t="s">
        <v>51</v>
      </c>
      <c r="H98" s="152" t="s">
        <v>1121</v>
      </c>
      <c r="I98" s="153"/>
      <c r="J98" s="154"/>
    </row>
    <row r="99" spans="1:10" ht="17.100000000000001" customHeight="1" thickBot="1" x14ac:dyDescent="0.3">
      <c r="A99" s="14" t="s">
        <v>55</v>
      </c>
      <c r="B99" s="14" t="s">
        <v>53</v>
      </c>
      <c r="C99" s="152" t="s">
        <v>1059</v>
      </c>
      <c r="D99" s="153"/>
      <c r="E99" s="154"/>
      <c r="F99" s="14" t="s">
        <v>55</v>
      </c>
      <c r="G99" s="14" t="s">
        <v>53</v>
      </c>
      <c r="H99" s="152" t="s">
        <v>1122</v>
      </c>
      <c r="I99" s="153"/>
      <c r="J99" s="154"/>
    </row>
    <row r="100" spans="1:10" ht="17.100000000000001" customHeight="1" thickBot="1" x14ac:dyDescent="0.3">
      <c r="A100" s="12" t="s">
        <v>50</v>
      </c>
      <c r="B100" s="14" t="s">
        <v>54</v>
      </c>
      <c r="C100" s="152" t="s">
        <v>1077</v>
      </c>
      <c r="D100" s="153"/>
      <c r="E100" s="154"/>
      <c r="F100" s="14"/>
      <c r="G100" s="14" t="s">
        <v>54</v>
      </c>
      <c r="H100" s="152" t="s">
        <v>1123</v>
      </c>
      <c r="I100" s="153"/>
      <c r="J100" s="154"/>
    </row>
    <row r="101" spans="1:10" ht="17.100000000000001" customHeight="1" x14ac:dyDescent="0.25">
      <c r="A101" s="12" t="s">
        <v>50</v>
      </c>
      <c r="E101" s="17" t="s">
        <v>56</v>
      </c>
      <c r="F101" s="17"/>
      <c r="G101" s="17" t="s">
        <v>57</v>
      </c>
      <c r="H101" s="17"/>
      <c r="I101" s="17" t="s">
        <v>58</v>
      </c>
      <c r="J101" s="17"/>
    </row>
    <row r="102" spans="1:10" ht="17.100000000000001" customHeight="1" thickBot="1" x14ac:dyDescent="0.3">
      <c r="A102" s="12" t="s">
        <v>50</v>
      </c>
      <c r="E102" s="18" t="s">
        <v>48</v>
      </c>
      <c r="F102" s="18" t="s">
        <v>59</v>
      </c>
      <c r="G102" s="18" t="s">
        <v>48</v>
      </c>
      <c r="H102" s="18" t="s">
        <v>59</v>
      </c>
      <c r="I102" s="18" t="s">
        <v>48</v>
      </c>
      <c r="J102" s="18" t="s">
        <v>59</v>
      </c>
    </row>
    <row r="103" spans="1:10" ht="17.100000000000001" customHeight="1" x14ac:dyDescent="0.25">
      <c r="A103" s="19" t="s">
        <v>60</v>
      </c>
      <c r="C103" s="20" t="s">
        <v>1124</v>
      </c>
      <c r="E103" s="21">
        <v>24</v>
      </c>
      <c r="F103" s="22">
        <v>22</v>
      </c>
      <c r="G103" s="21">
        <v>21</v>
      </c>
      <c r="H103" s="22">
        <v>17</v>
      </c>
      <c r="I103" s="21">
        <v>2</v>
      </c>
      <c r="J103" s="22">
        <v>0</v>
      </c>
    </row>
    <row r="104" spans="1:10" ht="17.100000000000001" customHeight="1" x14ac:dyDescent="0.25">
      <c r="A104" s="19" t="s">
        <v>61</v>
      </c>
      <c r="C104" s="20" t="s">
        <v>1125</v>
      </c>
      <c r="E104" s="23">
        <v>27</v>
      </c>
      <c r="F104" s="24">
        <v>25</v>
      </c>
      <c r="G104" s="23">
        <v>7</v>
      </c>
      <c r="H104" s="24">
        <v>21</v>
      </c>
      <c r="I104" s="23">
        <v>1</v>
      </c>
      <c r="J104" s="24">
        <v>1</v>
      </c>
    </row>
    <row r="105" spans="1:10" ht="17.100000000000001" customHeight="1" x14ac:dyDescent="0.25">
      <c r="A105" s="19" t="s">
        <v>62</v>
      </c>
      <c r="C105" s="20" t="s">
        <v>1126</v>
      </c>
      <c r="E105" s="23">
        <v>17</v>
      </c>
      <c r="F105" s="24">
        <v>21</v>
      </c>
      <c r="G105" s="23">
        <v>10</v>
      </c>
      <c r="H105" s="24">
        <v>21</v>
      </c>
      <c r="I105" s="23">
        <v>0</v>
      </c>
      <c r="J105" s="24">
        <v>2</v>
      </c>
    </row>
    <row r="106" spans="1:10" ht="17.100000000000001" customHeight="1" x14ac:dyDescent="0.25">
      <c r="A106" s="19" t="s">
        <v>63</v>
      </c>
      <c r="C106" s="20" t="s">
        <v>1127</v>
      </c>
      <c r="E106" s="23">
        <v>21</v>
      </c>
      <c r="F106" s="24">
        <v>15</v>
      </c>
      <c r="G106" s="23">
        <v>18</v>
      </c>
      <c r="H106" s="24">
        <v>21</v>
      </c>
      <c r="I106" s="23">
        <v>1</v>
      </c>
      <c r="J106" s="24">
        <v>1</v>
      </c>
    </row>
    <row r="107" spans="1:10" ht="17.100000000000001" customHeight="1" x14ac:dyDescent="0.25">
      <c r="A107" s="19" t="s">
        <v>64</v>
      </c>
      <c r="C107" s="20" t="s">
        <v>1128</v>
      </c>
      <c r="E107" s="23">
        <v>21</v>
      </c>
      <c r="F107" s="24">
        <v>11</v>
      </c>
      <c r="G107" s="23">
        <v>21</v>
      </c>
      <c r="H107" s="24">
        <v>17</v>
      </c>
      <c r="I107" s="23">
        <v>2</v>
      </c>
      <c r="J107" s="24">
        <v>0</v>
      </c>
    </row>
    <row r="108" spans="1:10" ht="17.100000000000001" customHeight="1" x14ac:dyDescent="0.25">
      <c r="A108" s="19" t="s">
        <v>65</v>
      </c>
      <c r="C108" s="20" t="s">
        <v>1129</v>
      </c>
      <c r="E108" s="23">
        <v>10</v>
      </c>
      <c r="F108" s="24">
        <v>21</v>
      </c>
      <c r="G108" s="23">
        <v>12</v>
      </c>
      <c r="H108" s="24">
        <v>21</v>
      </c>
      <c r="I108" s="23">
        <v>0</v>
      </c>
      <c r="J108" s="24">
        <v>2</v>
      </c>
    </row>
    <row r="109" spans="1:10" ht="17.100000000000001" customHeight="1" x14ac:dyDescent="0.25">
      <c r="A109" s="19" t="s">
        <v>66</v>
      </c>
      <c r="C109" s="20" t="s">
        <v>1130</v>
      </c>
      <c r="E109" s="23">
        <v>11</v>
      </c>
      <c r="F109" s="24">
        <v>21</v>
      </c>
      <c r="G109" s="23">
        <v>21</v>
      </c>
      <c r="H109" s="24">
        <v>15</v>
      </c>
      <c r="I109" s="23">
        <v>1</v>
      </c>
      <c r="J109" s="24">
        <v>1</v>
      </c>
    </row>
    <row r="110" spans="1:10" ht="17.100000000000001" customHeight="1" x14ac:dyDescent="0.25">
      <c r="A110" s="19" t="s">
        <v>67</v>
      </c>
      <c r="B110" s="25"/>
      <c r="C110" s="20" t="s">
        <v>1131</v>
      </c>
      <c r="E110" s="23">
        <v>15</v>
      </c>
      <c r="F110" s="24">
        <v>21</v>
      </c>
      <c r="G110" s="23">
        <v>18</v>
      </c>
      <c r="H110" s="24">
        <v>21</v>
      </c>
      <c r="I110" s="23">
        <v>0</v>
      </c>
      <c r="J110" s="24">
        <v>2</v>
      </c>
    </row>
    <row r="111" spans="1:10" ht="17.100000000000001" customHeight="1" thickBot="1" x14ac:dyDescent="0.3">
      <c r="A111" s="19" t="s">
        <v>68</v>
      </c>
      <c r="B111" s="25"/>
      <c r="C111" s="20" t="s">
        <v>1132</v>
      </c>
      <c r="E111" s="26">
        <v>21</v>
      </c>
      <c r="F111" s="27">
        <v>17</v>
      </c>
      <c r="G111" s="28">
        <v>17</v>
      </c>
      <c r="H111" s="29">
        <v>21</v>
      </c>
      <c r="I111" s="28">
        <v>1</v>
      </c>
      <c r="J111" s="29">
        <v>1</v>
      </c>
    </row>
    <row r="112" spans="1:10" ht="17.100000000000001" customHeight="1" thickBot="1" x14ac:dyDescent="0.3">
      <c r="A112" s="19" t="s">
        <v>69</v>
      </c>
      <c r="C112" s="152" t="s">
        <v>34</v>
      </c>
      <c r="D112" s="153"/>
      <c r="E112" s="153"/>
      <c r="F112" s="154"/>
      <c r="G112" s="12"/>
      <c r="H112" s="14"/>
      <c r="I112" s="30">
        <v>8</v>
      </c>
      <c r="J112" s="30">
        <v>10</v>
      </c>
    </row>
    <row r="113" spans="1:10" ht="17.100000000000001" customHeight="1" thickBot="1" x14ac:dyDescent="0.3">
      <c r="A113" s="19"/>
    </row>
    <row r="114" spans="1:10" ht="17.100000000000001" customHeight="1" thickBot="1" x14ac:dyDescent="0.3">
      <c r="A114" s="10" t="s">
        <v>47</v>
      </c>
      <c r="B114" s="11">
        <v>3</v>
      </c>
      <c r="C114" s="12"/>
      <c r="D114" s="13"/>
      <c r="E114" s="13"/>
      <c r="F114" s="10"/>
      <c r="G114" s="157">
        <v>44970</v>
      </c>
      <c r="H114" s="160"/>
      <c r="I114" s="160"/>
      <c r="J114" s="161"/>
    </row>
    <row r="115" spans="1:10" ht="17.100000000000001" customHeight="1" thickBot="1" x14ac:dyDescent="0.3">
      <c r="A115" s="14" t="s">
        <v>48</v>
      </c>
      <c r="B115" s="152" t="s">
        <v>37</v>
      </c>
      <c r="C115" s="153"/>
      <c r="D115" s="153"/>
      <c r="E115" s="154"/>
      <c r="F115" s="14" t="s">
        <v>59</v>
      </c>
      <c r="G115" s="152" t="s">
        <v>33</v>
      </c>
      <c r="H115" s="153"/>
      <c r="I115" s="153"/>
      <c r="J115" s="154"/>
    </row>
    <row r="116" spans="1:10" ht="17.100000000000001" customHeight="1" thickBot="1" x14ac:dyDescent="0.3">
      <c r="A116" s="15"/>
      <c r="B116" s="16" t="s">
        <v>49</v>
      </c>
      <c r="C116" s="12"/>
      <c r="D116" s="12"/>
      <c r="E116" s="12"/>
      <c r="F116" s="15"/>
      <c r="G116" s="16" t="s">
        <v>49</v>
      </c>
      <c r="H116" s="12"/>
      <c r="I116" s="12"/>
      <c r="J116" s="12"/>
    </row>
    <row r="117" spans="1:10" ht="17.100000000000001" customHeight="1" thickBot="1" x14ac:dyDescent="0.3">
      <c r="A117" s="12" t="s">
        <v>50</v>
      </c>
      <c r="B117" s="14" t="s">
        <v>51</v>
      </c>
      <c r="C117" s="152" t="s">
        <v>1070</v>
      </c>
      <c r="D117" s="153"/>
      <c r="E117" s="154"/>
      <c r="F117" s="14"/>
      <c r="G117" s="14" t="s">
        <v>51</v>
      </c>
      <c r="H117" s="152" t="s">
        <v>1133</v>
      </c>
      <c r="I117" s="153"/>
      <c r="J117" s="154"/>
    </row>
    <row r="118" spans="1:10" ht="17.100000000000001" customHeight="1" thickBot="1" x14ac:dyDescent="0.3">
      <c r="A118" s="14" t="s">
        <v>52</v>
      </c>
      <c r="B118" s="14" t="s">
        <v>53</v>
      </c>
      <c r="C118" s="152" t="s">
        <v>1104</v>
      </c>
      <c r="D118" s="153"/>
      <c r="E118" s="154"/>
      <c r="F118" s="14" t="s">
        <v>52</v>
      </c>
      <c r="G118" s="14" t="s">
        <v>53</v>
      </c>
      <c r="H118" s="152" t="s">
        <v>1134</v>
      </c>
      <c r="I118" s="153"/>
      <c r="J118" s="154"/>
    </row>
    <row r="119" spans="1:10" ht="17.100000000000001" customHeight="1" thickBot="1" x14ac:dyDescent="0.3">
      <c r="A119" s="12" t="s">
        <v>50</v>
      </c>
      <c r="B119" s="14" t="s">
        <v>54</v>
      </c>
      <c r="C119" s="152" t="s">
        <v>1053</v>
      </c>
      <c r="D119" s="153"/>
      <c r="E119" s="154"/>
      <c r="F119" s="14"/>
      <c r="G119" s="14" t="s">
        <v>54</v>
      </c>
      <c r="H119" s="152" t="s">
        <v>1135</v>
      </c>
      <c r="I119" s="153"/>
      <c r="J119" s="154"/>
    </row>
    <row r="120" spans="1:10" ht="17.100000000000001" customHeight="1" thickBot="1" x14ac:dyDescent="0.3">
      <c r="A120" s="12" t="s">
        <v>50</v>
      </c>
      <c r="B120" s="14" t="s">
        <v>51</v>
      </c>
      <c r="C120" s="152" t="s">
        <v>1075</v>
      </c>
      <c r="D120" s="153"/>
      <c r="E120" s="154"/>
      <c r="F120" s="14"/>
      <c r="G120" s="14" t="s">
        <v>51</v>
      </c>
      <c r="H120" s="152" t="s">
        <v>1136</v>
      </c>
      <c r="I120" s="153"/>
      <c r="J120" s="154"/>
    </row>
    <row r="121" spans="1:10" ht="17.100000000000001" customHeight="1" thickBot="1" x14ac:dyDescent="0.3">
      <c r="A121" s="14" t="s">
        <v>55</v>
      </c>
      <c r="B121" s="14" t="s">
        <v>53</v>
      </c>
      <c r="C121" s="152" t="s">
        <v>1059</v>
      </c>
      <c r="D121" s="153"/>
      <c r="E121" s="154"/>
      <c r="F121" s="14" t="s">
        <v>55</v>
      </c>
      <c r="G121" s="14" t="s">
        <v>53</v>
      </c>
      <c r="H121" s="152" t="s">
        <v>1137</v>
      </c>
      <c r="I121" s="153"/>
      <c r="J121" s="154"/>
    </row>
    <row r="122" spans="1:10" ht="17.100000000000001" customHeight="1" thickBot="1" x14ac:dyDescent="0.3">
      <c r="A122" s="12" t="s">
        <v>50</v>
      </c>
      <c r="B122" s="14" t="s">
        <v>54</v>
      </c>
      <c r="C122" s="152" t="s">
        <v>1055</v>
      </c>
      <c r="D122" s="153"/>
      <c r="E122" s="154"/>
      <c r="F122" s="14"/>
      <c r="G122" s="14" t="s">
        <v>54</v>
      </c>
      <c r="H122" s="152" t="s">
        <v>1138</v>
      </c>
      <c r="I122" s="153"/>
      <c r="J122" s="154"/>
    </row>
    <row r="123" spans="1:10" ht="17.100000000000001" customHeight="1" x14ac:dyDescent="0.25">
      <c r="A123" s="12" t="s">
        <v>50</v>
      </c>
      <c r="E123" s="17" t="s">
        <v>56</v>
      </c>
      <c r="F123" s="17"/>
      <c r="G123" s="17" t="s">
        <v>57</v>
      </c>
      <c r="H123" s="17"/>
      <c r="I123" s="17" t="s">
        <v>58</v>
      </c>
      <c r="J123" s="17"/>
    </row>
    <row r="124" spans="1:10" ht="17.100000000000001" customHeight="1" thickBot="1" x14ac:dyDescent="0.3">
      <c r="A124" s="12" t="s">
        <v>50</v>
      </c>
      <c r="E124" s="18" t="s">
        <v>48</v>
      </c>
      <c r="F124" s="18" t="s">
        <v>59</v>
      </c>
      <c r="G124" s="18" t="s">
        <v>48</v>
      </c>
      <c r="H124" s="18" t="s">
        <v>59</v>
      </c>
      <c r="I124" s="18" t="s">
        <v>48</v>
      </c>
      <c r="J124" s="18" t="s">
        <v>59</v>
      </c>
    </row>
    <row r="125" spans="1:10" ht="17.100000000000001" customHeight="1" x14ac:dyDescent="0.25">
      <c r="A125" s="19" t="s">
        <v>60</v>
      </c>
      <c r="C125" s="20" t="s">
        <v>1139</v>
      </c>
      <c r="E125" s="21">
        <v>21</v>
      </c>
      <c r="F125" s="22">
        <v>15</v>
      </c>
      <c r="G125" s="21">
        <v>21</v>
      </c>
      <c r="H125" s="22">
        <v>16</v>
      </c>
      <c r="I125" s="21">
        <v>2</v>
      </c>
      <c r="J125" s="22">
        <v>0</v>
      </c>
    </row>
    <row r="126" spans="1:10" ht="17.100000000000001" customHeight="1" x14ac:dyDescent="0.25">
      <c r="A126" s="19" t="s">
        <v>61</v>
      </c>
      <c r="C126" s="20" t="s">
        <v>1140</v>
      </c>
      <c r="E126" s="23">
        <v>21</v>
      </c>
      <c r="F126" s="24">
        <v>23</v>
      </c>
      <c r="G126" s="23">
        <v>16</v>
      </c>
      <c r="H126" s="24">
        <v>21</v>
      </c>
      <c r="I126" s="23">
        <v>0</v>
      </c>
      <c r="J126" s="24">
        <v>2</v>
      </c>
    </row>
    <row r="127" spans="1:10" ht="17.100000000000001" customHeight="1" x14ac:dyDescent="0.25">
      <c r="A127" s="19" t="s">
        <v>62</v>
      </c>
      <c r="C127" s="20" t="s">
        <v>1141</v>
      </c>
      <c r="E127" s="23">
        <v>21</v>
      </c>
      <c r="F127" s="24">
        <v>17</v>
      </c>
      <c r="G127" s="23">
        <v>17</v>
      </c>
      <c r="H127" s="24">
        <v>21</v>
      </c>
      <c r="I127" s="23">
        <v>1</v>
      </c>
      <c r="J127" s="24">
        <v>1</v>
      </c>
    </row>
    <row r="128" spans="1:10" ht="17.100000000000001" customHeight="1" x14ac:dyDescent="0.25">
      <c r="A128" s="19" t="s">
        <v>63</v>
      </c>
      <c r="C128" s="20" t="s">
        <v>1142</v>
      </c>
      <c r="E128" s="23">
        <v>21</v>
      </c>
      <c r="F128" s="24">
        <v>23</v>
      </c>
      <c r="G128" s="23">
        <v>21</v>
      </c>
      <c r="H128" s="24">
        <v>15</v>
      </c>
      <c r="I128" s="23">
        <v>1</v>
      </c>
      <c r="J128" s="24">
        <v>1</v>
      </c>
    </row>
    <row r="129" spans="1:10" ht="17.100000000000001" customHeight="1" x14ac:dyDescent="0.25">
      <c r="A129" s="19" t="s">
        <v>64</v>
      </c>
      <c r="C129" s="20" t="s">
        <v>1143</v>
      </c>
      <c r="E129" s="23">
        <v>20</v>
      </c>
      <c r="F129" s="24">
        <v>22</v>
      </c>
      <c r="G129" s="23">
        <v>23</v>
      </c>
      <c r="H129" s="24">
        <v>21</v>
      </c>
      <c r="I129" s="23">
        <v>1</v>
      </c>
      <c r="J129" s="24">
        <v>1</v>
      </c>
    </row>
    <row r="130" spans="1:10" ht="17.100000000000001" customHeight="1" x14ac:dyDescent="0.25">
      <c r="A130" s="19" t="s">
        <v>65</v>
      </c>
      <c r="C130" s="20" t="s">
        <v>1144</v>
      </c>
      <c r="E130" s="23">
        <v>8</v>
      </c>
      <c r="F130" s="24">
        <v>21</v>
      </c>
      <c r="G130" s="23">
        <v>14</v>
      </c>
      <c r="H130" s="24">
        <v>21</v>
      </c>
      <c r="I130" s="23">
        <v>0</v>
      </c>
      <c r="J130" s="24">
        <v>2</v>
      </c>
    </row>
    <row r="131" spans="1:10" ht="17.100000000000001" customHeight="1" x14ac:dyDescent="0.25">
      <c r="A131" s="19" t="s">
        <v>66</v>
      </c>
      <c r="C131" s="20" t="s">
        <v>1145</v>
      </c>
      <c r="E131" s="23">
        <v>21</v>
      </c>
      <c r="F131" s="24">
        <v>16</v>
      </c>
      <c r="G131" s="23">
        <v>21</v>
      </c>
      <c r="H131" s="24">
        <v>11</v>
      </c>
      <c r="I131" s="23">
        <v>2</v>
      </c>
      <c r="J131" s="24">
        <v>0</v>
      </c>
    </row>
    <row r="132" spans="1:10" ht="17.100000000000001" customHeight="1" x14ac:dyDescent="0.25">
      <c r="A132" s="19" t="s">
        <v>67</v>
      </c>
      <c r="B132" s="25"/>
      <c r="C132" s="20" t="s">
        <v>1146</v>
      </c>
      <c r="E132" s="23">
        <v>19</v>
      </c>
      <c r="F132" s="24">
        <v>21</v>
      </c>
      <c r="G132" s="23">
        <v>16</v>
      </c>
      <c r="H132" s="24">
        <v>21</v>
      </c>
      <c r="I132" s="23">
        <v>0</v>
      </c>
      <c r="J132" s="24">
        <v>2</v>
      </c>
    </row>
    <row r="133" spans="1:10" ht="17.100000000000001" customHeight="1" thickBot="1" x14ac:dyDescent="0.3">
      <c r="A133" s="19" t="s">
        <v>68</v>
      </c>
      <c r="B133" s="25"/>
      <c r="C133" s="20" t="s">
        <v>1147</v>
      </c>
      <c r="E133" s="26">
        <v>16</v>
      </c>
      <c r="F133" s="27">
        <v>21</v>
      </c>
      <c r="G133" s="28">
        <v>21</v>
      </c>
      <c r="H133" s="29">
        <v>19</v>
      </c>
      <c r="I133" s="28">
        <v>1</v>
      </c>
      <c r="J133" s="29">
        <v>1</v>
      </c>
    </row>
    <row r="134" spans="1:10" ht="17.100000000000001" customHeight="1" thickBot="1" x14ac:dyDescent="0.3">
      <c r="A134" s="19" t="s">
        <v>69</v>
      </c>
      <c r="C134" s="152" t="s">
        <v>33</v>
      </c>
      <c r="D134" s="153"/>
      <c r="E134" s="153"/>
      <c r="F134" s="154"/>
      <c r="G134" s="12"/>
      <c r="H134" s="14"/>
      <c r="I134" s="30">
        <v>8</v>
      </c>
      <c r="J134" s="30">
        <v>10</v>
      </c>
    </row>
    <row r="135" spans="1:10" ht="17.100000000000001" customHeight="1" thickBot="1" x14ac:dyDescent="0.3">
      <c r="A135" s="19"/>
    </row>
    <row r="136" spans="1:10" ht="17.100000000000001" customHeight="1" thickBot="1" x14ac:dyDescent="0.3">
      <c r="A136" s="10" t="s">
        <v>47</v>
      </c>
      <c r="B136" s="11">
        <v>3</v>
      </c>
      <c r="C136" s="12"/>
      <c r="D136" s="13"/>
      <c r="E136" s="13"/>
      <c r="F136" s="10"/>
      <c r="G136" s="157">
        <v>44958</v>
      </c>
      <c r="H136" s="160"/>
      <c r="I136" s="160"/>
      <c r="J136" s="161"/>
    </row>
    <row r="137" spans="1:10" ht="17.100000000000001" customHeight="1" thickBot="1" x14ac:dyDescent="0.3">
      <c r="A137" s="14" t="s">
        <v>48</v>
      </c>
      <c r="B137" s="152" t="s">
        <v>36</v>
      </c>
      <c r="C137" s="153"/>
      <c r="D137" s="153"/>
      <c r="E137" s="154"/>
      <c r="F137" s="14" t="s">
        <v>59</v>
      </c>
      <c r="G137" s="152" t="s">
        <v>37</v>
      </c>
      <c r="H137" s="153"/>
      <c r="I137" s="153"/>
      <c r="J137" s="154"/>
    </row>
    <row r="138" spans="1:10" ht="17.100000000000001" customHeight="1" thickBot="1" x14ac:dyDescent="0.3">
      <c r="A138" s="15"/>
      <c r="B138" s="16" t="s">
        <v>49</v>
      </c>
      <c r="C138" s="12"/>
      <c r="D138" s="12"/>
      <c r="E138" s="12"/>
      <c r="F138" s="15" t="s">
        <v>136</v>
      </c>
      <c r="G138" s="16" t="s">
        <v>49</v>
      </c>
      <c r="H138" s="12"/>
      <c r="I138" s="12"/>
      <c r="J138" s="12"/>
    </row>
    <row r="139" spans="1:10" ht="17.100000000000001" customHeight="1" thickBot="1" x14ac:dyDescent="0.3">
      <c r="A139" s="12" t="s">
        <v>50</v>
      </c>
      <c r="B139" s="14" t="s">
        <v>51</v>
      </c>
      <c r="C139" s="152" t="s">
        <v>1050</v>
      </c>
      <c r="D139" s="153"/>
      <c r="E139" s="154"/>
      <c r="F139" s="14"/>
      <c r="G139" s="14" t="s">
        <v>51</v>
      </c>
      <c r="H139" s="152" t="s">
        <v>1049</v>
      </c>
      <c r="I139" s="153"/>
      <c r="J139" s="154"/>
    </row>
    <row r="140" spans="1:10" ht="17.100000000000001" customHeight="1" thickBot="1" x14ac:dyDescent="0.3">
      <c r="A140" s="14" t="s">
        <v>52</v>
      </c>
      <c r="B140" s="14" t="s">
        <v>53</v>
      </c>
      <c r="C140" s="152" t="s">
        <v>1052</v>
      </c>
      <c r="D140" s="153"/>
      <c r="E140" s="154"/>
      <c r="F140" s="14" t="s">
        <v>52</v>
      </c>
      <c r="G140" s="14" t="s">
        <v>53</v>
      </c>
      <c r="H140" s="152" t="s">
        <v>1051</v>
      </c>
      <c r="I140" s="153"/>
      <c r="J140" s="154"/>
    </row>
    <row r="141" spans="1:10" ht="17.100000000000001" customHeight="1" thickBot="1" x14ac:dyDescent="0.3">
      <c r="A141" s="12" t="s">
        <v>50</v>
      </c>
      <c r="B141" s="14" t="s">
        <v>54</v>
      </c>
      <c r="C141" s="152" t="s">
        <v>1054</v>
      </c>
      <c r="D141" s="153"/>
      <c r="E141" s="154"/>
      <c r="F141" s="14"/>
      <c r="G141" s="14" t="s">
        <v>54</v>
      </c>
      <c r="H141" s="152" t="s">
        <v>1072</v>
      </c>
      <c r="I141" s="153"/>
      <c r="J141" s="154"/>
    </row>
    <row r="142" spans="1:10" ht="17.100000000000001" customHeight="1" thickBot="1" x14ac:dyDescent="0.3">
      <c r="A142" s="12" t="s">
        <v>50</v>
      </c>
      <c r="B142" s="14" t="s">
        <v>51</v>
      </c>
      <c r="C142" s="152" t="s">
        <v>1056</v>
      </c>
      <c r="D142" s="153"/>
      <c r="E142" s="154"/>
      <c r="F142" s="14"/>
      <c r="G142" s="14" t="s">
        <v>51</v>
      </c>
      <c r="H142" s="152" t="s">
        <v>1057</v>
      </c>
      <c r="I142" s="153"/>
      <c r="J142" s="154"/>
    </row>
    <row r="143" spans="1:10" ht="17.100000000000001" customHeight="1" thickBot="1" x14ac:dyDescent="0.3">
      <c r="A143" s="14" t="s">
        <v>55</v>
      </c>
      <c r="B143" s="14" t="s">
        <v>53</v>
      </c>
      <c r="C143" s="152" t="s">
        <v>1058</v>
      </c>
      <c r="D143" s="153"/>
      <c r="E143" s="154"/>
      <c r="F143" s="14" t="s">
        <v>55</v>
      </c>
      <c r="G143" s="14" t="s">
        <v>53</v>
      </c>
      <c r="H143" s="152" t="s">
        <v>1059</v>
      </c>
      <c r="I143" s="153"/>
      <c r="J143" s="154"/>
    </row>
    <row r="144" spans="1:10" ht="17.100000000000001" customHeight="1" thickBot="1" x14ac:dyDescent="0.3">
      <c r="A144" s="12" t="s">
        <v>50</v>
      </c>
      <c r="B144" s="14" t="s">
        <v>54</v>
      </c>
      <c r="C144" s="152" t="s">
        <v>1060</v>
      </c>
      <c r="D144" s="153"/>
      <c r="E144" s="154"/>
      <c r="F144" s="14"/>
      <c r="G144" s="14" t="s">
        <v>54</v>
      </c>
      <c r="H144" s="152" t="s">
        <v>1055</v>
      </c>
      <c r="I144" s="153"/>
      <c r="J144" s="154"/>
    </row>
    <row r="145" spans="1:10" ht="17.100000000000001" customHeight="1" x14ac:dyDescent="0.25">
      <c r="A145" s="12" t="s">
        <v>50</v>
      </c>
      <c r="E145" s="17" t="s">
        <v>56</v>
      </c>
      <c r="F145" s="17"/>
      <c r="G145" s="17" t="s">
        <v>57</v>
      </c>
      <c r="H145" s="17"/>
      <c r="I145" s="17" t="s">
        <v>58</v>
      </c>
      <c r="J145" s="17"/>
    </row>
    <row r="146" spans="1:10" ht="17.100000000000001" customHeight="1" thickBot="1" x14ac:dyDescent="0.3">
      <c r="A146" s="12" t="s">
        <v>50</v>
      </c>
      <c r="E146" s="18" t="s">
        <v>48</v>
      </c>
      <c r="F146" s="18" t="s">
        <v>59</v>
      </c>
      <c r="G146" s="18" t="s">
        <v>48</v>
      </c>
      <c r="H146" s="18" t="s">
        <v>59</v>
      </c>
      <c r="I146" s="18" t="s">
        <v>48</v>
      </c>
      <c r="J146" s="18" t="s">
        <v>59</v>
      </c>
    </row>
    <row r="147" spans="1:10" ht="17.100000000000001" customHeight="1" x14ac:dyDescent="0.25">
      <c r="A147" s="19" t="s">
        <v>60</v>
      </c>
      <c r="C147" s="20" t="s">
        <v>1148</v>
      </c>
      <c r="E147" s="21">
        <v>21</v>
      </c>
      <c r="F147" s="22">
        <v>15</v>
      </c>
      <c r="G147" s="21">
        <v>21</v>
      </c>
      <c r="H147" s="22">
        <v>19</v>
      </c>
      <c r="I147" s="21">
        <v>2</v>
      </c>
      <c r="J147" s="22">
        <v>0</v>
      </c>
    </row>
    <row r="148" spans="1:10" ht="17.100000000000001" customHeight="1" x14ac:dyDescent="0.25">
      <c r="A148" s="19" t="s">
        <v>61</v>
      </c>
      <c r="C148" s="20" t="s">
        <v>1149</v>
      </c>
      <c r="E148" s="23">
        <v>21</v>
      </c>
      <c r="F148" s="24">
        <v>15</v>
      </c>
      <c r="G148" s="23">
        <v>21</v>
      </c>
      <c r="H148" s="24">
        <v>13</v>
      </c>
      <c r="I148" s="23">
        <v>2</v>
      </c>
      <c r="J148" s="24">
        <v>0</v>
      </c>
    </row>
    <row r="149" spans="1:10" ht="17.100000000000001" customHeight="1" x14ac:dyDescent="0.25">
      <c r="A149" s="19" t="s">
        <v>62</v>
      </c>
      <c r="C149" s="20" t="s">
        <v>1150</v>
      </c>
      <c r="E149" s="23">
        <v>15</v>
      </c>
      <c r="F149" s="24">
        <v>21</v>
      </c>
      <c r="G149" s="23">
        <v>17</v>
      </c>
      <c r="H149" s="24">
        <v>21</v>
      </c>
      <c r="I149" s="23">
        <v>0</v>
      </c>
      <c r="J149" s="24">
        <v>2</v>
      </c>
    </row>
    <row r="150" spans="1:10" ht="17.100000000000001" customHeight="1" x14ac:dyDescent="0.25">
      <c r="A150" s="19" t="s">
        <v>63</v>
      </c>
      <c r="C150" s="20" t="s">
        <v>1151</v>
      </c>
      <c r="E150" s="23">
        <v>16</v>
      </c>
      <c r="F150" s="24">
        <v>21</v>
      </c>
      <c r="G150" s="23">
        <v>17</v>
      </c>
      <c r="H150" s="24">
        <v>21</v>
      </c>
      <c r="I150" s="23">
        <v>0</v>
      </c>
      <c r="J150" s="24">
        <v>2</v>
      </c>
    </row>
    <row r="151" spans="1:10" ht="17.100000000000001" customHeight="1" x14ac:dyDescent="0.25">
      <c r="A151" s="19" t="s">
        <v>64</v>
      </c>
      <c r="C151" s="20" t="s">
        <v>1152</v>
      </c>
      <c r="E151" s="23">
        <v>21</v>
      </c>
      <c r="F151" s="24">
        <v>18</v>
      </c>
      <c r="G151" s="23">
        <v>15</v>
      </c>
      <c r="H151" s="24">
        <v>21</v>
      </c>
      <c r="I151" s="23">
        <v>1</v>
      </c>
      <c r="J151" s="24">
        <v>1</v>
      </c>
    </row>
    <row r="152" spans="1:10" ht="17.100000000000001" customHeight="1" x14ac:dyDescent="0.25">
      <c r="A152" s="19" t="s">
        <v>65</v>
      </c>
      <c r="C152" s="20" t="s">
        <v>1153</v>
      </c>
      <c r="E152" s="23">
        <v>12</v>
      </c>
      <c r="F152" s="24">
        <v>21</v>
      </c>
      <c r="G152" s="23">
        <v>21</v>
      </c>
      <c r="H152" s="24">
        <v>19</v>
      </c>
      <c r="I152" s="23">
        <v>1</v>
      </c>
      <c r="J152" s="24">
        <v>1</v>
      </c>
    </row>
    <row r="153" spans="1:10" ht="17.100000000000001" customHeight="1" x14ac:dyDescent="0.25">
      <c r="A153" s="19" t="s">
        <v>66</v>
      </c>
      <c r="C153" s="20" t="s">
        <v>1154</v>
      </c>
      <c r="E153" s="23">
        <v>19</v>
      </c>
      <c r="F153" s="24">
        <v>21</v>
      </c>
      <c r="G153" s="23">
        <v>21</v>
      </c>
      <c r="H153" s="24">
        <v>12</v>
      </c>
      <c r="I153" s="23">
        <v>1</v>
      </c>
      <c r="J153" s="24">
        <v>1</v>
      </c>
    </row>
    <row r="154" spans="1:10" ht="17.100000000000001" customHeight="1" x14ac:dyDescent="0.25">
      <c r="A154" s="19" t="s">
        <v>67</v>
      </c>
      <c r="B154" s="25"/>
      <c r="C154" s="20" t="s">
        <v>1155</v>
      </c>
      <c r="E154" s="23">
        <v>21</v>
      </c>
      <c r="F154" s="24">
        <v>14</v>
      </c>
      <c r="G154" s="23">
        <v>21</v>
      </c>
      <c r="H154" s="24">
        <v>19</v>
      </c>
      <c r="I154" s="23">
        <v>2</v>
      </c>
      <c r="J154" s="24">
        <v>0</v>
      </c>
    </row>
    <row r="155" spans="1:10" ht="17.100000000000001" customHeight="1" thickBot="1" x14ac:dyDescent="0.3">
      <c r="A155" s="19" t="s">
        <v>68</v>
      </c>
      <c r="B155" s="25"/>
      <c r="C155" s="20" t="s">
        <v>1156</v>
      </c>
      <c r="E155" s="26">
        <v>19</v>
      </c>
      <c r="F155" s="27">
        <v>21</v>
      </c>
      <c r="G155" s="28">
        <v>12</v>
      </c>
      <c r="H155" s="29">
        <v>21</v>
      </c>
      <c r="I155" s="28">
        <v>0</v>
      </c>
      <c r="J155" s="29">
        <v>2</v>
      </c>
    </row>
    <row r="156" spans="1:10" ht="17.100000000000001" customHeight="1" thickBot="1" x14ac:dyDescent="0.3">
      <c r="A156" s="19" t="s">
        <v>69</v>
      </c>
      <c r="C156" s="152" t="s">
        <v>845</v>
      </c>
      <c r="D156" s="153"/>
      <c r="E156" s="153"/>
      <c r="F156" s="154"/>
      <c r="G156" s="12"/>
      <c r="H156" s="14"/>
      <c r="I156" s="30">
        <v>9</v>
      </c>
      <c r="J156" s="30">
        <v>9</v>
      </c>
    </row>
    <row r="157" spans="1:10" ht="17.100000000000001" customHeight="1" thickBot="1" x14ac:dyDescent="0.3">
      <c r="A157" s="19"/>
    </row>
    <row r="158" spans="1:10" ht="17.100000000000001" customHeight="1" thickBot="1" x14ac:dyDescent="0.3">
      <c r="A158" s="10" t="s">
        <v>47</v>
      </c>
      <c r="B158" s="11">
        <v>3</v>
      </c>
      <c r="C158" s="12"/>
      <c r="D158" s="13"/>
      <c r="E158" s="13"/>
      <c r="F158" s="10"/>
      <c r="G158" s="157">
        <v>44944</v>
      </c>
      <c r="H158" s="160"/>
      <c r="I158" s="160"/>
      <c r="J158" s="161"/>
    </row>
    <row r="159" spans="1:10" ht="17.100000000000001" customHeight="1" thickBot="1" x14ac:dyDescent="0.3">
      <c r="A159" s="14" t="s">
        <v>48</v>
      </c>
      <c r="B159" s="152" t="s">
        <v>36</v>
      </c>
      <c r="C159" s="153"/>
      <c r="D159" s="153"/>
      <c r="E159" s="154"/>
      <c r="F159" s="14" t="s">
        <v>59</v>
      </c>
      <c r="G159" s="152" t="s">
        <v>32</v>
      </c>
      <c r="H159" s="153"/>
      <c r="I159" s="153"/>
      <c r="J159" s="154"/>
    </row>
    <row r="160" spans="1:10" ht="17.100000000000001" customHeight="1" thickBot="1" x14ac:dyDescent="0.3">
      <c r="A160" s="15"/>
      <c r="B160" s="16" t="s">
        <v>49</v>
      </c>
      <c r="C160" s="12"/>
      <c r="D160" s="12"/>
      <c r="E160" s="12"/>
      <c r="F160" s="15"/>
      <c r="G160" s="16" t="s">
        <v>49</v>
      </c>
      <c r="H160" s="12"/>
      <c r="I160" s="12"/>
      <c r="J160" s="12"/>
    </row>
    <row r="161" spans="1:10" ht="17.100000000000001" customHeight="1" thickBot="1" x14ac:dyDescent="0.3">
      <c r="A161" s="12" t="s">
        <v>50</v>
      </c>
      <c r="B161" s="14" t="s">
        <v>51</v>
      </c>
      <c r="C161" s="152" t="s">
        <v>1050</v>
      </c>
      <c r="D161" s="153"/>
      <c r="E161" s="154"/>
      <c r="F161" s="14"/>
      <c r="G161" s="14" t="s">
        <v>51</v>
      </c>
      <c r="H161" s="152" t="s">
        <v>1071</v>
      </c>
      <c r="I161" s="153"/>
      <c r="J161" s="154"/>
    </row>
    <row r="162" spans="1:10" ht="17.100000000000001" customHeight="1" thickBot="1" x14ac:dyDescent="0.3">
      <c r="A162" s="14" t="s">
        <v>52</v>
      </c>
      <c r="B162" s="14" t="s">
        <v>53</v>
      </c>
      <c r="C162" s="152" t="s">
        <v>1052</v>
      </c>
      <c r="D162" s="153"/>
      <c r="E162" s="154"/>
      <c r="F162" s="14" t="s">
        <v>52</v>
      </c>
      <c r="G162" s="14" t="s">
        <v>53</v>
      </c>
      <c r="H162" s="152" t="s">
        <v>1073</v>
      </c>
      <c r="I162" s="153"/>
      <c r="J162" s="154"/>
    </row>
    <row r="163" spans="1:10" ht="17.100000000000001" customHeight="1" thickBot="1" x14ac:dyDescent="0.3">
      <c r="A163" s="12" t="s">
        <v>50</v>
      </c>
      <c r="B163" s="14" t="s">
        <v>54</v>
      </c>
      <c r="C163" s="152" t="s">
        <v>1054</v>
      </c>
      <c r="D163" s="153"/>
      <c r="E163" s="154"/>
      <c r="F163" s="14"/>
      <c r="G163" s="14" t="s">
        <v>54</v>
      </c>
      <c r="H163" s="152" t="s">
        <v>1074</v>
      </c>
      <c r="I163" s="153"/>
      <c r="J163" s="154"/>
    </row>
    <row r="164" spans="1:10" ht="17.100000000000001" customHeight="1" thickBot="1" x14ac:dyDescent="0.3">
      <c r="A164" s="12" t="s">
        <v>50</v>
      </c>
      <c r="B164" s="14" t="s">
        <v>51</v>
      </c>
      <c r="C164" s="152" t="s">
        <v>1056</v>
      </c>
      <c r="D164" s="153"/>
      <c r="E164" s="154"/>
      <c r="F164" s="14"/>
      <c r="G164" s="14" t="s">
        <v>51</v>
      </c>
      <c r="H164" s="152" t="s">
        <v>1076</v>
      </c>
      <c r="I164" s="153"/>
      <c r="J164" s="154"/>
    </row>
    <row r="165" spans="1:10" ht="17.100000000000001" customHeight="1" thickBot="1" x14ac:dyDescent="0.3">
      <c r="A165" s="14" t="s">
        <v>55</v>
      </c>
      <c r="B165" s="14" t="s">
        <v>53</v>
      </c>
      <c r="C165" s="152" t="s">
        <v>1058</v>
      </c>
      <c r="D165" s="153"/>
      <c r="E165" s="154"/>
      <c r="F165" s="14" t="s">
        <v>55</v>
      </c>
      <c r="G165" s="14" t="s">
        <v>53</v>
      </c>
      <c r="H165" s="152" t="s">
        <v>1078</v>
      </c>
      <c r="I165" s="153"/>
      <c r="J165" s="154"/>
    </row>
    <row r="166" spans="1:10" ht="17.100000000000001" customHeight="1" thickBot="1" x14ac:dyDescent="0.3">
      <c r="A166" s="12" t="s">
        <v>50</v>
      </c>
      <c r="B166" s="14" t="s">
        <v>54</v>
      </c>
      <c r="C166" s="152" t="s">
        <v>1060</v>
      </c>
      <c r="D166" s="153"/>
      <c r="E166" s="154"/>
      <c r="F166" s="14"/>
      <c r="G166" s="14" t="s">
        <v>54</v>
      </c>
      <c r="H166" s="152" t="s">
        <v>1079</v>
      </c>
      <c r="I166" s="153"/>
      <c r="J166" s="154"/>
    </row>
    <row r="167" spans="1:10" ht="17.100000000000001" customHeight="1" x14ac:dyDescent="0.25">
      <c r="A167" s="12" t="s">
        <v>50</v>
      </c>
      <c r="E167" s="17" t="s">
        <v>56</v>
      </c>
      <c r="F167" s="17"/>
      <c r="G167" s="17" t="s">
        <v>57</v>
      </c>
      <c r="H167" s="17"/>
      <c r="I167" s="17" t="s">
        <v>58</v>
      </c>
      <c r="J167" s="17"/>
    </row>
    <row r="168" spans="1:10" ht="17.100000000000001" customHeight="1" thickBot="1" x14ac:dyDescent="0.3">
      <c r="A168" s="12" t="s">
        <v>50</v>
      </c>
      <c r="E168" s="18" t="s">
        <v>48</v>
      </c>
      <c r="F168" s="18" t="s">
        <v>59</v>
      </c>
      <c r="G168" s="18" t="s">
        <v>48</v>
      </c>
      <c r="H168" s="18" t="s">
        <v>59</v>
      </c>
      <c r="I168" s="18" t="s">
        <v>48</v>
      </c>
      <c r="J168" s="18" t="s">
        <v>59</v>
      </c>
    </row>
    <row r="169" spans="1:10" ht="17.100000000000001" customHeight="1" x14ac:dyDescent="0.25">
      <c r="A169" s="19" t="s">
        <v>60</v>
      </c>
      <c r="C169" s="20" t="s">
        <v>1157</v>
      </c>
      <c r="E169" s="21">
        <v>12</v>
      </c>
      <c r="F169" s="22">
        <v>21</v>
      </c>
      <c r="G169" s="21">
        <v>11</v>
      </c>
      <c r="H169" s="22">
        <v>21</v>
      </c>
      <c r="I169" s="21">
        <v>0</v>
      </c>
      <c r="J169" s="22">
        <v>2</v>
      </c>
    </row>
    <row r="170" spans="1:10" ht="17.100000000000001" customHeight="1" x14ac:dyDescent="0.25">
      <c r="A170" s="19" t="s">
        <v>61</v>
      </c>
      <c r="C170" s="20" t="s">
        <v>1158</v>
      </c>
      <c r="E170" s="23">
        <v>21</v>
      </c>
      <c r="F170" s="24">
        <v>18</v>
      </c>
      <c r="G170" s="23">
        <v>21</v>
      </c>
      <c r="H170" s="24">
        <v>8</v>
      </c>
      <c r="I170" s="23">
        <v>2</v>
      </c>
      <c r="J170" s="24">
        <v>0</v>
      </c>
    </row>
    <row r="171" spans="1:10" ht="17.100000000000001" customHeight="1" x14ac:dyDescent="0.25">
      <c r="A171" s="19" t="s">
        <v>62</v>
      </c>
      <c r="C171" s="20" t="s">
        <v>1159</v>
      </c>
      <c r="E171" s="23">
        <v>16</v>
      </c>
      <c r="F171" s="24">
        <v>21</v>
      </c>
      <c r="G171" s="23">
        <v>13</v>
      </c>
      <c r="H171" s="24">
        <v>21</v>
      </c>
      <c r="I171" s="23">
        <v>0</v>
      </c>
      <c r="J171" s="24">
        <v>2</v>
      </c>
    </row>
    <row r="172" spans="1:10" ht="17.100000000000001" customHeight="1" x14ac:dyDescent="0.25">
      <c r="A172" s="19" t="s">
        <v>63</v>
      </c>
      <c r="C172" s="20" t="s">
        <v>1160</v>
      </c>
      <c r="E172" s="23">
        <v>21</v>
      </c>
      <c r="F172" s="24">
        <v>13</v>
      </c>
      <c r="G172" s="23">
        <v>21</v>
      </c>
      <c r="H172" s="24">
        <v>18</v>
      </c>
      <c r="I172" s="23">
        <v>2</v>
      </c>
      <c r="J172" s="24">
        <v>0</v>
      </c>
    </row>
    <row r="173" spans="1:10" ht="17.100000000000001" customHeight="1" x14ac:dyDescent="0.25">
      <c r="A173" s="19" t="s">
        <v>64</v>
      </c>
      <c r="C173" s="20" t="s">
        <v>1161</v>
      </c>
      <c r="E173" s="23">
        <v>22</v>
      </c>
      <c r="F173" s="24">
        <v>24</v>
      </c>
      <c r="G173" s="23">
        <v>22</v>
      </c>
      <c r="H173" s="24">
        <v>20</v>
      </c>
      <c r="I173" s="23">
        <v>1</v>
      </c>
      <c r="J173" s="24">
        <v>1</v>
      </c>
    </row>
    <row r="174" spans="1:10" ht="17.100000000000001" customHeight="1" x14ac:dyDescent="0.25">
      <c r="A174" s="19" t="s">
        <v>65</v>
      </c>
      <c r="C174" s="20" t="s">
        <v>1162</v>
      </c>
      <c r="E174" s="23">
        <v>21</v>
      </c>
      <c r="F174" s="24">
        <v>19</v>
      </c>
      <c r="G174" s="23">
        <v>15</v>
      </c>
      <c r="H174" s="24">
        <v>21</v>
      </c>
      <c r="I174" s="23">
        <v>1</v>
      </c>
      <c r="J174" s="24">
        <v>1</v>
      </c>
    </row>
    <row r="175" spans="1:10" ht="17.100000000000001" customHeight="1" x14ac:dyDescent="0.25">
      <c r="A175" s="19" t="s">
        <v>66</v>
      </c>
      <c r="C175" s="20" t="s">
        <v>1163</v>
      </c>
      <c r="E175" s="23">
        <v>19</v>
      </c>
      <c r="F175" s="24">
        <v>21</v>
      </c>
      <c r="G175" s="23">
        <v>18</v>
      </c>
      <c r="H175" s="24">
        <v>21</v>
      </c>
      <c r="I175" s="23">
        <v>0</v>
      </c>
      <c r="J175" s="24">
        <v>2</v>
      </c>
    </row>
    <row r="176" spans="1:10" ht="17.100000000000001" customHeight="1" x14ac:dyDescent="0.25">
      <c r="A176" s="19" t="s">
        <v>67</v>
      </c>
      <c r="B176" s="25"/>
      <c r="C176" s="20" t="s">
        <v>1164</v>
      </c>
      <c r="E176" s="23">
        <v>16</v>
      </c>
      <c r="F176" s="24">
        <v>21</v>
      </c>
      <c r="G176" s="23">
        <v>15</v>
      </c>
      <c r="H176" s="24">
        <v>21</v>
      </c>
      <c r="I176" s="23">
        <v>0</v>
      </c>
      <c r="J176" s="24">
        <v>2</v>
      </c>
    </row>
    <row r="177" spans="1:10" ht="17.100000000000001" customHeight="1" thickBot="1" x14ac:dyDescent="0.3">
      <c r="A177" s="19" t="s">
        <v>68</v>
      </c>
      <c r="B177" s="25"/>
      <c r="C177" s="20" t="s">
        <v>1165</v>
      </c>
      <c r="E177" s="26">
        <v>20</v>
      </c>
      <c r="F177" s="27">
        <v>22</v>
      </c>
      <c r="G177" s="28">
        <v>13</v>
      </c>
      <c r="H177" s="29">
        <v>21</v>
      </c>
      <c r="I177" s="28">
        <v>0</v>
      </c>
      <c r="J177" s="29">
        <v>2</v>
      </c>
    </row>
    <row r="178" spans="1:10" ht="17.100000000000001" customHeight="1" thickBot="1" x14ac:dyDescent="0.3">
      <c r="A178" s="19" t="s">
        <v>69</v>
      </c>
      <c r="C178" s="152" t="s">
        <v>32</v>
      </c>
      <c r="D178" s="153"/>
      <c r="E178" s="153"/>
      <c r="F178" s="154"/>
      <c r="G178" s="12"/>
      <c r="H178" s="14"/>
      <c r="I178" s="30">
        <v>6</v>
      </c>
      <c r="J178" s="30">
        <v>12</v>
      </c>
    </row>
    <row r="179" spans="1:10" ht="17.100000000000001" customHeight="1" thickBot="1" x14ac:dyDescent="0.3">
      <c r="A179" s="19"/>
    </row>
    <row r="180" spans="1:10" ht="17.100000000000001" customHeight="1" thickBot="1" x14ac:dyDescent="0.3">
      <c r="A180" s="10" t="s">
        <v>47</v>
      </c>
      <c r="B180" s="11">
        <v>3</v>
      </c>
      <c r="C180" s="12"/>
      <c r="D180" s="13"/>
      <c r="E180" s="13"/>
      <c r="F180" s="10"/>
      <c r="G180" s="157">
        <v>44881</v>
      </c>
      <c r="H180" s="160"/>
      <c r="I180" s="160"/>
      <c r="J180" s="161"/>
    </row>
    <row r="181" spans="1:10" ht="17.100000000000001" customHeight="1" thickBot="1" x14ac:dyDescent="0.3">
      <c r="A181" s="14" t="s">
        <v>48</v>
      </c>
      <c r="B181" s="152" t="s">
        <v>36</v>
      </c>
      <c r="C181" s="153"/>
      <c r="D181" s="153"/>
      <c r="E181" s="154"/>
      <c r="F181" s="14" t="s">
        <v>59</v>
      </c>
      <c r="G181" s="152" t="s">
        <v>35</v>
      </c>
      <c r="H181" s="153"/>
      <c r="I181" s="153"/>
      <c r="J181" s="154"/>
    </row>
    <row r="182" spans="1:10" ht="17.100000000000001" customHeight="1" thickBot="1" x14ac:dyDescent="0.3">
      <c r="A182" s="15" t="s">
        <v>136</v>
      </c>
      <c r="B182" s="16" t="s">
        <v>49</v>
      </c>
      <c r="C182" s="12"/>
      <c r="D182" s="12"/>
      <c r="E182" s="12"/>
      <c r="F182" s="15"/>
      <c r="G182" s="16" t="s">
        <v>49</v>
      </c>
      <c r="H182" s="12"/>
      <c r="I182" s="12"/>
      <c r="J182" s="12"/>
    </row>
    <row r="183" spans="1:10" ht="17.100000000000001" customHeight="1" thickBot="1" x14ac:dyDescent="0.3">
      <c r="A183" s="12" t="s">
        <v>50</v>
      </c>
      <c r="B183" s="14" t="s">
        <v>51</v>
      </c>
      <c r="C183" s="152" t="s">
        <v>1166</v>
      </c>
      <c r="D183" s="153"/>
      <c r="E183" s="154"/>
      <c r="F183" s="14"/>
      <c r="G183" s="14" t="s">
        <v>51</v>
      </c>
      <c r="H183" s="152" t="s">
        <v>1089</v>
      </c>
      <c r="I183" s="153"/>
      <c r="J183" s="154"/>
    </row>
    <row r="184" spans="1:10" ht="17.100000000000001" customHeight="1" thickBot="1" x14ac:dyDescent="0.3">
      <c r="A184" s="14" t="s">
        <v>52</v>
      </c>
      <c r="B184" s="14" t="s">
        <v>53</v>
      </c>
      <c r="C184" s="152" t="s">
        <v>1052</v>
      </c>
      <c r="D184" s="153"/>
      <c r="E184" s="154"/>
      <c r="F184" s="14" t="s">
        <v>52</v>
      </c>
      <c r="G184" s="14" t="s">
        <v>53</v>
      </c>
      <c r="H184" s="152" t="s">
        <v>815</v>
      </c>
      <c r="I184" s="153"/>
      <c r="J184" s="154"/>
    </row>
    <row r="185" spans="1:10" ht="17.100000000000001" customHeight="1" thickBot="1" x14ac:dyDescent="0.3">
      <c r="A185" s="12" t="s">
        <v>50</v>
      </c>
      <c r="B185" s="14" t="s">
        <v>54</v>
      </c>
      <c r="C185" s="152" t="s">
        <v>1054</v>
      </c>
      <c r="D185" s="153"/>
      <c r="E185" s="154"/>
      <c r="F185" s="14"/>
      <c r="G185" s="14" t="s">
        <v>54</v>
      </c>
      <c r="H185" s="152" t="s">
        <v>1090</v>
      </c>
      <c r="I185" s="153"/>
      <c r="J185" s="154"/>
    </row>
    <row r="186" spans="1:10" ht="17.100000000000001" customHeight="1" thickBot="1" x14ac:dyDescent="0.3">
      <c r="A186" s="12" t="s">
        <v>50</v>
      </c>
      <c r="B186" s="14" t="s">
        <v>51</v>
      </c>
      <c r="C186" s="152" t="s">
        <v>1056</v>
      </c>
      <c r="D186" s="153"/>
      <c r="E186" s="154"/>
      <c r="F186" s="14"/>
      <c r="G186" s="14" t="s">
        <v>51</v>
      </c>
      <c r="H186" s="152" t="s">
        <v>1092</v>
      </c>
      <c r="I186" s="153"/>
      <c r="J186" s="154"/>
    </row>
    <row r="187" spans="1:10" ht="17.100000000000001" customHeight="1" thickBot="1" x14ac:dyDescent="0.3">
      <c r="A187" s="14" t="s">
        <v>55</v>
      </c>
      <c r="B187" s="14" t="s">
        <v>53</v>
      </c>
      <c r="C187" s="152" t="s">
        <v>1167</v>
      </c>
      <c r="D187" s="153"/>
      <c r="E187" s="154"/>
      <c r="F187" s="14" t="s">
        <v>55</v>
      </c>
      <c r="G187" s="14" t="s">
        <v>53</v>
      </c>
      <c r="H187" s="152" t="s">
        <v>951</v>
      </c>
      <c r="I187" s="153"/>
      <c r="J187" s="154"/>
    </row>
    <row r="188" spans="1:10" ht="17.100000000000001" customHeight="1" thickBot="1" x14ac:dyDescent="0.3">
      <c r="A188" s="12" t="s">
        <v>50</v>
      </c>
      <c r="B188" s="14" t="s">
        <v>54</v>
      </c>
      <c r="C188" s="152" t="s">
        <v>1058</v>
      </c>
      <c r="D188" s="153"/>
      <c r="E188" s="154"/>
      <c r="F188" s="14"/>
      <c r="G188" s="14" t="s">
        <v>54</v>
      </c>
      <c r="H188" s="152" t="s">
        <v>962</v>
      </c>
      <c r="I188" s="153"/>
      <c r="J188" s="154"/>
    </row>
    <row r="189" spans="1:10" ht="17.100000000000001" customHeight="1" x14ac:dyDescent="0.25">
      <c r="A189" s="12" t="s">
        <v>50</v>
      </c>
      <c r="E189" s="17" t="s">
        <v>56</v>
      </c>
      <c r="F189" s="17"/>
      <c r="G189" s="17" t="s">
        <v>57</v>
      </c>
      <c r="H189" s="17"/>
      <c r="I189" s="17" t="s">
        <v>58</v>
      </c>
      <c r="J189" s="17"/>
    </row>
    <row r="190" spans="1:10" ht="17.100000000000001" customHeight="1" thickBot="1" x14ac:dyDescent="0.3">
      <c r="A190" s="12" t="s">
        <v>50</v>
      </c>
      <c r="E190" s="18" t="s">
        <v>48</v>
      </c>
      <c r="F190" s="18" t="s">
        <v>59</v>
      </c>
      <c r="G190" s="18" t="s">
        <v>48</v>
      </c>
      <c r="H190" s="18" t="s">
        <v>59</v>
      </c>
      <c r="I190" s="18" t="s">
        <v>48</v>
      </c>
      <c r="J190" s="18" t="s">
        <v>59</v>
      </c>
    </row>
    <row r="191" spans="1:10" ht="17.100000000000001" customHeight="1" x14ac:dyDescent="0.25">
      <c r="A191" s="19" t="s">
        <v>60</v>
      </c>
      <c r="C191" s="20" t="s">
        <v>1168</v>
      </c>
      <c r="E191" s="21">
        <v>12</v>
      </c>
      <c r="F191" s="22">
        <v>21</v>
      </c>
      <c r="G191" s="21">
        <v>20</v>
      </c>
      <c r="H191" s="22">
        <v>22</v>
      </c>
      <c r="I191" s="21">
        <v>0</v>
      </c>
      <c r="J191" s="22">
        <v>2</v>
      </c>
    </row>
    <row r="192" spans="1:10" ht="17.100000000000001" customHeight="1" x14ac:dyDescent="0.25">
      <c r="A192" s="19" t="s">
        <v>61</v>
      </c>
      <c r="C192" s="20" t="s">
        <v>1169</v>
      </c>
      <c r="E192" s="23">
        <v>21</v>
      </c>
      <c r="F192" s="24">
        <v>18</v>
      </c>
      <c r="G192" s="23">
        <v>21</v>
      </c>
      <c r="H192" s="24">
        <v>10</v>
      </c>
      <c r="I192" s="23">
        <v>2</v>
      </c>
      <c r="J192" s="24">
        <v>0</v>
      </c>
    </row>
    <row r="193" spans="1:10" ht="17.100000000000001" customHeight="1" x14ac:dyDescent="0.25">
      <c r="A193" s="19" t="s">
        <v>62</v>
      </c>
      <c r="C193" s="20" t="s">
        <v>1170</v>
      </c>
      <c r="E193" s="23">
        <v>21</v>
      </c>
      <c r="F193" s="24">
        <v>18</v>
      </c>
      <c r="G193" s="23">
        <v>21</v>
      </c>
      <c r="H193" s="24">
        <v>11</v>
      </c>
      <c r="I193" s="23">
        <v>2</v>
      </c>
      <c r="J193" s="24">
        <v>0</v>
      </c>
    </row>
    <row r="194" spans="1:10" ht="17.100000000000001" customHeight="1" x14ac:dyDescent="0.25">
      <c r="A194" s="19" t="s">
        <v>63</v>
      </c>
      <c r="C194" s="20" t="s">
        <v>1171</v>
      </c>
      <c r="E194" s="23">
        <v>20</v>
      </c>
      <c r="F194" s="24">
        <v>22</v>
      </c>
      <c r="G194" s="23">
        <v>21</v>
      </c>
      <c r="H194" s="24">
        <v>18</v>
      </c>
      <c r="I194" s="23">
        <v>1</v>
      </c>
      <c r="J194" s="24">
        <v>1</v>
      </c>
    </row>
    <row r="195" spans="1:10" ht="17.100000000000001" customHeight="1" x14ac:dyDescent="0.25">
      <c r="A195" s="19" t="s">
        <v>64</v>
      </c>
      <c r="C195" s="20" t="s">
        <v>1172</v>
      </c>
      <c r="E195" s="23">
        <v>13</v>
      </c>
      <c r="F195" s="24">
        <v>21</v>
      </c>
      <c r="G195" s="23">
        <v>19</v>
      </c>
      <c r="H195" s="24">
        <v>21</v>
      </c>
      <c r="I195" s="23">
        <v>0</v>
      </c>
      <c r="J195" s="24">
        <v>2</v>
      </c>
    </row>
    <row r="196" spans="1:10" ht="17.100000000000001" customHeight="1" x14ac:dyDescent="0.25">
      <c r="A196" s="19" t="s">
        <v>65</v>
      </c>
      <c r="C196" s="20" t="s">
        <v>1173</v>
      </c>
      <c r="E196" s="23">
        <v>21</v>
      </c>
      <c r="F196" s="24">
        <v>14</v>
      </c>
      <c r="G196" s="23">
        <v>18</v>
      </c>
      <c r="H196" s="24">
        <v>21</v>
      </c>
      <c r="I196" s="23">
        <v>1</v>
      </c>
      <c r="J196" s="24">
        <v>1</v>
      </c>
    </row>
    <row r="197" spans="1:10" ht="17.100000000000001" customHeight="1" x14ac:dyDescent="0.25">
      <c r="A197" s="19" t="s">
        <v>66</v>
      </c>
      <c r="C197" s="20" t="s">
        <v>1174</v>
      </c>
      <c r="E197" s="23">
        <v>21</v>
      </c>
      <c r="F197" s="24">
        <v>19</v>
      </c>
      <c r="G197" s="23">
        <v>14</v>
      </c>
      <c r="H197" s="24">
        <v>21</v>
      </c>
      <c r="I197" s="23">
        <v>1</v>
      </c>
      <c r="J197" s="24">
        <v>1</v>
      </c>
    </row>
    <row r="198" spans="1:10" ht="17.100000000000001" customHeight="1" x14ac:dyDescent="0.25">
      <c r="A198" s="19" t="s">
        <v>67</v>
      </c>
      <c r="B198" s="25"/>
      <c r="C198" s="20" t="s">
        <v>1175</v>
      </c>
      <c r="E198" s="23">
        <v>21</v>
      </c>
      <c r="F198" s="24">
        <v>14</v>
      </c>
      <c r="G198" s="23">
        <v>23</v>
      </c>
      <c r="H198" s="24">
        <v>21</v>
      </c>
      <c r="I198" s="23">
        <v>2</v>
      </c>
      <c r="J198" s="24">
        <v>0</v>
      </c>
    </row>
    <row r="199" spans="1:10" ht="17.100000000000001" customHeight="1" thickBot="1" x14ac:dyDescent="0.3">
      <c r="A199" s="19" t="s">
        <v>68</v>
      </c>
      <c r="B199" s="25"/>
      <c r="C199" s="20" t="s">
        <v>1176</v>
      </c>
      <c r="E199" s="26">
        <v>21</v>
      </c>
      <c r="F199" s="27">
        <v>18</v>
      </c>
      <c r="G199" s="28">
        <v>14</v>
      </c>
      <c r="H199" s="29">
        <v>21</v>
      </c>
      <c r="I199" s="28">
        <v>1</v>
      </c>
      <c r="J199" s="29">
        <v>1</v>
      </c>
    </row>
    <row r="200" spans="1:10" ht="17.100000000000001" customHeight="1" thickBot="1" x14ac:dyDescent="0.3">
      <c r="A200" s="19" t="s">
        <v>69</v>
      </c>
      <c r="C200" s="152" t="s">
        <v>36</v>
      </c>
      <c r="D200" s="153"/>
      <c r="E200" s="153"/>
      <c r="F200" s="154"/>
      <c r="G200" s="12"/>
      <c r="H200" s="14"/>
      <c r="I200" s="30">
        <v>10</v>
      </c>
      <c r="J200" s="30">
        <v>8</v>
      </c>
    </row>
    <row r="201" spans="1:10" ht="17.100000000000001" customHeight="1" thickBot="1" x14ac:dyDescent="0.3">
      <c r="A201" s="19"/>
    </row>
    <row r="202" spans="1:10" ht="17.100000000000001" customHeight="1" thickBot="1" x14ac:dyDescent="0.3">
      <c r="A202" s="10" t="s">
        <v>47</v>
      </c>
      <c r="B202" s="11">
        <v>3</v>
      </c>
      <c r="C202" s="12"/>
      <c r="D202" s="13"/>
      <c r="E202" s="13"/>
      <c r="F202" s="10"/>
      <c r="G202" s="157">
        <v>44930</v>
      </c>
      <c r="H202" s="160"/>
      <c r="I202" s="160"/>
      <c r="J202" s="161"/>
    </row>
    <row r="203" spans="1:10" ht="17.100000000000001" customHeight="1" thickBot="1" x14ac:dyDescent="0.3">
      <c r="A203" s="14" t="s">
        <v>48</v>
      </c>
      <c r="B203" s="152" t="s">
        <v>36</v>
      </c>
      <c r="C203" s="153"/>
      <c r="D203" s="153"/>
      <c r="E203" s="154"/>
      <c r="F203" s="14" t="s">
        <v>59</v>
      </c>
      <c r="G203" s="152" t="s">
        <v>38</v>
      </c>
      <c r="H203" s="153"/>
      <c r="I203" s="153"/>
      <c r="J203" s="154"/>
    </row>
    <row r="204" spans="1:10" ht="17.100000000000001" customHeight="1" thickBot="1" x14ac:dyDescent="0.3">
      <c r="A204" s="15"/>
      <c r="B204" s="16" t="s">
        <v>49</v>
      </c>
      <c r="C204" s="12"/>
      <c r="D204" s="12"/>
      <c r="E204" s="12"/>
      <c r="F204" s="15"/>
      <c r="G204" s="16" t="s">
        <v>49</v>
      </c>
      <c r="H204" s="12"/>
      <c r="I204" s="12"/>
      <c r="J204" s="12"/>
    </row>
    <row r="205" spans="1:10" ht="17.100000000000001" customHeight="1" thickBot="1" x14ac:dyDescent="0.3">
      <c r="A205" s="12" t="s">
        <v>50</v>
      </c>
      <c r="B205" s="14" t="s">
        <v>51</v>
      </c>
      <c r="C205" s="152" t="s">
        <v>1050</v>
      </c>
      <c r="D205" s="153"/>
      <c r="E205" s="154"/>
      <c r="F205" s="14"/>
      <c r="G205" s="14" t="s">
        <v>51</v>
      </c>
      <c r="H205" s="152" t="s">
        <v>1177</v>
      </c>
      <c r="I205" s="153"/>
      <c r="J205" s="154"/>
    </row>
    <row r="206" spans="1:10" ht="17.100000000000001" customHeight="1" thickBot="1" x14ac:dyDescent="0.3">
      <c r="A206" s="14" t="s">
        <v>52</v>
      </c>
      <c r="B206" s="14" t="s">
        <v>53</v>
      </c>
      <c r="C206" s="152" t="s">
        <v>1052</v>
      </c>
      <c r="D206" s="153"/>
      <c r="E206" s="154"/>
      <c r="F206" s="14" t="s">
        <v>52</v>
      </c>
      <c r="G206" s="14" t="s">
        <v>53</v>
      </c>
      <c r="H206" s="152" t="s">
        <v>1102</v>
      </c>
      <c r="I206" s="153"/>
      <c r="J206" s="154"/>
    </row>
    <row r="207" spans="1:10" ht="17.100000000000001" customHeight="1" thickBot="1" x14ac:dyDescent="0.3">
      <c r="A207" s="12" t="s">
        <v>50</v>
      </c>
      <c r="B207" s="14" t="s">
        <v>54</v>
      </c>
      <c r="C207" s="152" t="s">
        <v>1054</v>
      </c>
      <c r="D207" s="153"/>
      <c r="E207" s="154"/>
      <c r="F207" s="14"/>
      <c r="G207" s="14" t="s">
        <v>54</v>
      </c>
      <c r="H207" s="152" t="s">
        <v>1105</v>
      </c>
      <c r="I207" s="153"/>
      <c r="J207" s="154"/>
    </row>
    <row r="208" spans="1:10" ht="17.100000000000001" customHeight="1" thickBot="1" x14ac:dyDescent="0.3">
      <c r="A208" s="12" t="s">
        <v>50</v>
      </c>
      <c r="B208" s="14" t="s">
        <v>51</v>
      </c>
      <c r="C208" s="152" t="s">
        <v>1056</v>
      </c>
      <c r="D208" s="153"/>
      <c r="E208" s="154"/>
      <c r="F208" s="14"/>
      <c r="G208" s="14" t="s">
        <v>51</v>
      </c>
      <c r="H208" s="152" t="s">
        <v>1106</v>
      </c>
      <c r="I208" s="153"/>
      <c r="J208" s="154"/>
    </row>
    <row r="209" spans="1:10" ht="17.100000000000001" customHeight="1" thickBot="1" x14ac:dyDescent="0.3">
      <c r="A209" s="14" t="s">
        <v>55</v>
      </c>
      <c r="B209" s="14" t="s">
        <v>53</v>
      </c>
      <c r="C209" s="152" t="s">
        <v>1058</v>
      </c>
      <c r="D209" s="153"/>
      <c r="E209" s="154"/>
      <c r="F209" s="14" t="s">
        <v>55</v>
      </c>
      <c r="G209" s="14" t="s">
        <v>53</v>
      </c>
      <c r="H209" s="152" t="s">
        <v>184</v>
      </c>
      <c r="I209" s="153"/>
      <c r="J209" s="154"/>
    </row>
    <row r="210" spans="1:10" ht="17.100000000000001" customHeight="1" thickBot="1" x14ac:dyDescent="0.3">
      <c r="A210" s="12" t="s">
        <v>50</v>
      </c>
      <c r="B210" s="14" t="s">
        <v>54</v>
      </c>
      <c r="C210" s="152" t="s">
        <v>1060</v>
      </c>
      <c r="D210" s="153"/>
      <c r="E210" s="154"/>
      <c r="F210" s="14"/>
      <c r="G210" s="14" t="s">
        <v>54</v>
      </c>
      <c r="H210" s="152" t="s">
        <v>1107</v>
      </c>
      <c r="I210" s="153"/>
      <c r="J210" s="154"/>
    </row>
    <row r="211" spans="1:10" ht="17.100000000000001" customHeight="1" x14ac:dyDescent="0.25">
      <c r="A211" s="12" t="s">
        <v>50</v>
      </c>
      <c r="E211" s="17" t="s">
        <v>56</v>
      </c>
      <c r="F211" s="17"/>
      <c r="G211" s="17" t="s">
        <v>57</v>
      </c>
      <c r="H211" s="17"/>
      <c r="I211" s="17" t="s">
        <v>58</v>
      </c>
      <c r="J211" s="17"/>
    </row>
    <row r="212" spans="1:10" ht="17.100000000000001" customHeight="1" thickBot="1" x14ac:dyDescent="0.3">
      <c r="A212" s="12" t="s">
        <v>50</v>
      </c>
      <c r="E212" s="18" t="s">
        <v>48</v>
      </c>
      <c r="F212" s="18" t="s">
        <v>59</v>
      </c>
      <c r="G212" s="18" t="s">
        <v>48</v>
      </c>
      <c r="H212" s="18" t="s">
        <v>59</v>
      </c>
      <c r="I212" s="18" t="s">
        <v>48</v>
      </c>
      <c r="J212" s="18" t="s">
        <v>59</v>
      </c>
    </row>
    <row r="213" spans="1:10" ht="17.100000000000001" customHeight="1" x14ac:dyDescent="0.25">
      <c r="A213" s="19" t="s">
        <v>60</v>
      </c>
      <c r="C213" s="20" t="s">
        <v>1178</v>
      </c>
      <c r="E213" s="21">
        <v>17</v>
      </c>
      <c r="F213" s="22">
        <v>21</v>
      </c>
      <c r="G213" s="21">
        <v>21</v>
      </c>
      <c r="H213" s="22">
        <v>10</v>
      </c>
      <c r="I213" s="21">
        <v>1</v>
      </c>
      <c r="J213" s="22">
        <v>1</v>
      </c>
    </row>
    <row r="214" spans="1:10" ht="17.100000000000001" customHeight="1" x14ac:dyDescent="0.25">
      <c r="A214" s="19" t="s">
        <v>61</v>
      </c>
      <c r="C214" s="20" t="s">
        <v>1179</v>
      </c>
      <c r="E214" s="23">
        <v>19</v>
      </c>
      <c r="F214" s="24">
        <v>21</v>
      </c>
      <c r="G214" s="23">
        <v>21</v>
      </c>
      <c r="H214" s="24">
        <v>19</v>
      </c>
      <c r="I214" s="23">
        <v>1</v>
      </c>
      <c r="J214" s="24">
        <v>1</v>
      </c>
    </row>
    <row r="215" spans="1:10" ht="17.100000000000001" customHeight="1" x14ac:dyDescent="0.25">
      <c r="A215" s="19" t="s">
        <v>62</v>
      </c>
      <c r="C215" s="20" t="s">
        <v>1180</v>
      </c>
      <c r="E215" s="23">
        <v>22</v>
      </c>
      <c r="F215" s="24">
        <v>24</v>
      </c>
      <c r="G215" s="23">
        <v>21</v>
      </c>
      <c r="H215" s="24">
        <v>17</v>
      </c>
      <c r="I215" s="23">
        <v>1</v>
      </c>
      <c r="J215" s="24">
        <v>1</v>
      </c>
    </row>
    <row r="216" spans="1:10" ht="17.100000000000001" customHeight="1" x14ac:dyDescent="0.25">
      <c r="A216" s="19" t="s">
        <v>63</v>
      </c>
      <c r="C216" s="20" t="s">
        <v>1181</v>
      </c>
      <c r="E216" s="23">
        <v>21</v>
      </c>
      <c r="F216" s="24">
        <v>18</v>
      </c>
      <c r="G216" s="23">
        <v>21</v>
      </c>
      <c r="H216" s="24">
        <v>15</v>
      </c>
      <c r="I216" s="23">
        <v>2</v>
      </c>
      <c r="J216" s="24">
        <v>0</v>
      </c>
    </row>
    <row r="217" spans="1:10" ht="17.100000000000001" customHeight="1" x14ac:dyDescent="0.25">
      <c r="A217" s="19" t="s">
        <v>64</v>
      </c>
      <c r="C217" s="20" t="s">
        <v>1182</v>
      </c>
      <c r="E217" s="23">
        <v>21</v>
      </c>
      <c r="F217" s="24">
        <v>16</v>
      </c>
      <c r="G217" s="23">
        <v>21</v>
      </c>
      <c r="H217" s="24">
        <v>11</v>
      </c>
      <c r="I217" s="23">
        <v>2</v>
      </c>
      <c r="J217" s="24">
        <v>0</v>
      </c>
    </row>
    <row r="218" spans="1:10" ht="17.100000000000001" customHeight="1" x14ac:dyDescent="0.25">
      <c r="A218" s="19" t="s">
        <v>65</v>
      </c>
      <c r="C218" s="20" t="s">
        <v>1183</v>
      </c>
      <c r="E218" s="23">
        <v>21</v>
      </c>
      <c r="F218" s="24">
        <v>16</v>
      </c>
      <c r="G218" s="23">
        <v>21</v>
      </c>
      <c r="H218" s="24">
        <v>12</v>
      </c>
      <c r="I218" s="23">
        <v>2</v>
      </c>
      <c r="J218" s="24">
        <v>0</v>
      </c>
    </row>
    <row r="219" spans="1:10" ht="17.100000000000001" customHeight="1" x14ac:dyDescent="0.25">
      <c r="A219" s="19" t="s">
        <v>66</v>
      </c>
      <c r="C219" s="20" t="s">
        <v>1184</v>
      </c>
      <c r="E219" s="23">
        <v>21</v>
      </c>
      <c r="F219" s="24">
        <v>12</v>
      </c>
      <c r="G219" s="23">
        <v>23</v>
      </c>
      <c r="H219" s="24">
        <v>21</v>
      </c>
      <c r="I219" s="23">
        <v>2</v>
      </c>
      <c r="J219" s="24">
        <v>0</v>
      </c>
    </row>
    <row r="220" spans="1:10" ht="17.100000000000001" customHeight="1" x14ac:dyDescent="0.25">
      <c r="A220" s="19" t="s">
        <v>67</v>
      </c>
      <c r="B220" s="25"/>
      <c r="C220" s="20" t="s">
        <v>1185</v>
      </c>
      <c r="E220" s="23">
        <v>21</v>
      </c>
      <c r="F220" s="24">
        <v>14</v>
      </c>
      <c r="G220" s="23">
        <v>21</v>
      </c>
      <c r="H220" s="24">
        <v>6</v>
      </c>
      <c r="I220" s="23">
        <v>2</v>
      </c>
      <c r="J220" s="24">
        <v>0</v>
      </c>
    </row>
    <row r="221" spans="1:10" ht="17.100000000000001" customHeight="1" thickBot="1" x14ac:dyDescent="0.3">
      <c r="A221" s="19" t="s">
        <v>68</v>
      </c>
      <c r="B221" s="25"/>
      <c r="C221" s="20" t="s">
        <v>1186</v>
      </c>
      <c r="E221" s="26">
        <v>16</v>
      </c>
      <c r="F221" s="27">
        <v>21</v>
      </c>
      <c r="G221" s="28">
        <v>11</v>
      </c>
      <c r="H221" s="29">
        <v>21</v>
      </c>
      <c r="I221" s="28">
        <v>0</v>
      </c>
      <c r="J221" s="29">
        <v>2</v>
      </c>
    </row>
    <row r="222" spans="1:10" ht="17.100000000000001" customHeight="1" thickBot="1" x14ac:dyDescent="0.3">
      <c r="A222" s="19" t="s">
        <v>69</v>
      </c>
      <c r="C222" s="152" t="s">
        <v>36</v>
      </c>
      <c r="D222" s="153"/>
      <c r="E222" s="153"/>
      <c r="F222" s="154"/>
      <c r="G222" s="12"/>
      <c r="H222" s="14"/>
      <c r="I222" s="30">
        <v>13</v>
      </c>
      <c r="J222" s="30">
        <v>5</v>
      </c>
    </row>
    <row r="223" spans="1:10" ht="17.100000000000001" customHeight="1" thickBot="1" x14ac:dyDescent="0.3">
      <c r="A223" s="19"/>
    </row>
    <row r="224" spans="1:10" ht="17.100000000000001" customHeight="1" thickBot="1" x14ac:dyDescent="0.3">
      <c r="A224" s="10" t="s">
        <v>47</v>
      </c>
      <c r="B224" s="11">
        <v>3</v>
      </c>
      <c r="C224" s="12"/>
      <c r="D224" s="13"/>
      <c r="E224" s="13"/>
      <c r="F224" s="10"/>
      <c r="G224" s="157">
        <v>44853</v>
      </c>
      <c r="H224" s="160"/>
      <c r="I224" s="160"/>
      <c r="J224" s="161"/>
    </row>
    <row r="225" spans="1:10" ht="17.100000000000001" customHeight="1" thickBot="1" x14ac:dyDescent="0.3">
      <c r="A225" s="14" t="s">
        <v>48</v>
      </c>
      <c r="B225" s="152" t="s">
        <v>36</v>
      </c>
      <c r="C225" s="153"/>
      <c r="D225" s="153"/>
      <c r="E225" s="154"/>
      <c r="F225" s="14" t="s">
        <v>59</v>
      </c>
      <c r="G225" s="152" t="s">
        <v>34</v>
      </c>
      <c r="H225" s="153"/>
      <c r="I225" s="153"/>
      <c r="J225" s="154"/>
    </row>
    <row r="226" spans="1:10" ht="17.100000000000001" customHeight="1" thickBot="1" x14ac:dyDescent="0.3">
      <c r="A226" s="15"/>
      <c r="B226" s="16" t="s">
        <v>49</v>
      </c>
      <c r="C226" s="12"/>
      <c r="D226" s="12"/>
      <c r="E226" s="12"/>
      <c r="F226" s="15"/>
      <c r="G226" s="16" t="s">
        <v>49</v>
      </c>
      <c r="H226" s="12"/>
      <c r="I226" s="12"/>
      <c r="J226" s="12"/>
    </row>
    <row r="227" spans="1:10" ht="17.100000000000001" customHeight="1" thickBot="1" x14ac:dyDescent="0.3">
      <c r="A227" s="12" t="s">
        <v>50</v>
      </c>
      <c r="B227" s="14" t="s">
        <v>51</v>
      </c>
      <c r="C227" s="152" t="s">
        <v>1050</v>
      </c>
      <c r="D227" s="153"/>
      <c r="E227" s="154"/>
      <c r="F227" s="14"/>
      <c r="G227" s="14" t="s">
        <v>51</v>
      </c>
      <c r="H227" s="152" t="s">
        <v>1187</v>
      </c>
      <c r="I227" s="153"/>
      <c r="J227" s="154"/>
    </row>
    <row r="228" spans="1:10" ht="17.100000000000001" customHeight="1" thickBot="1" x14ac:dyDescent="0.3">
      <c r="A228" s="14" t="s">
        <v>52</v>
      </c>
      <c r="B228" s="14" t="s">
        <v>53</v>
      </c>
      <c r="C228" s="152" t="s">
        <v>1052</v>
      </c>
      <c r="D228" s="153"/>
      <c r="E228" s="154"/>
      <c r="F228" s="14" t="s">
        <v>52</v>
      </c>
      <c r="G228" s="14" t="s">
        <v>53</v>
      </c>
      <c r="H228" s="152" t="s">
        <v>1188</v>
      </c>
      <c r="I228" s="153"/>
      <c r="J228" s="154"/>
    </row>
    <row r="229" spans="1:10" ht="17.100000000000001" customHeight="1" thickBot="1" x14ac:dyDescent="0.3">
      <c r="A229" s="12" t="s">
        <v>50</v>
      </c>
      <c r="B229" s="14" t="s">
        <v>54</v>
      </c>
      <c r="C229" s="152" t="s">
        <v>1054</v>
      </c>
      <c r="D229" s="153"/>
      <c r="E229" s="154"/>
      <c r="F229" s="14"/>
      <c r="G229" s="14" t="s">
        <v>54</v>
      </c>
      <c r="H229" s="152" t="s">
        <v>1118</v>
      </c>
      <c r="I229" s="153"/>
      <c r="J229" s="154"/>
    </row>
    <row r="230" spans="1:10" ht="17.100000000000001" customHeight="1" thickBot="1" x14ac:dyDescent="0.3">
      <c r="A230" s="12" t="s">
        <v>50</v>
      </c>
      <c r="B230" s="14" t="s">
        <v>51</v>
      </c>
      <c r="C230" s="152" t="s">
        <v>1056</v>
      </c>
      <c r="D230" s="153"/>
      <c r="E230" s="154"/>
      <c r="F230" s="14"/>
      <c r="G230" s="14" t="s">
        <v>51</v>
      </c>
      <c r="H230" s="152" t="s">
        <v>1189</v>
      </c>
      <c r="I230" s="153"/>
      <c r="J230" s="154"/>
    </row>
    <row r="231" spans="1:10" ht="17.100000000000001" customHeight="1" thickBot="1" x14ac:dyDescent="0.3">
      <c r="A231" s="14" t="s">
        <v>55</v>
      </c>
      <c r="B231" s="14" t="s">
        <v>53</v>
      </c>
      <c r="C231" s="152" t="s">
        <v>1190</v>
      </c>
      <c r="D231" s="153"/>
      <c r="E231" s="154"/>
      <c r="F231" s="14" t="s">
        <v>55</v>
      </c>
      <c r="G231" s="14" t="s">
        <v>53</v>
      </c>
      <c r="H231" s="152" t="s">
        <v>1191</v>
      </c>
      <c r="I231" s="153"/>
      <c r="J231" s="154"/>
    </row>
    <row r="232" spans="1:10" ht="17.100000000000001" customHeight="1" thickBot="1" x14ac:dyDescent="0.3">
      <c r="A232" s="12" t="s">
        <v>50</v>
      </c>
      <c r="B232" s="14" t="s">
        <v>54</v>
      </c>
      <c r="C232" s="152" t="s">
        <v>1060</v>
      </c>
      <c r="D232" s="153"/>
      <c r="E232" s="154"/>
      <c r="F232" s="14"/>
      <c r="G232" s="14" t="s">
        <v>54</v>
      </c>
      <c r="H232" s="152" t="s">
        <v>1121</v>
      </c>
      <c r="I232" s="153"/>
      <c r="J232" s="154"/>
    </row>
    <row r="233" spans="1:10" ht="17.100000000000001" customHeight="1" x14ac:dyDescent="0.25">
      <c r="A233" s="12" t="s">
        <v>50</v>
      </c>
      <c r="E233" s="17" t="s">
        <v>56</v>
      </c>
      <c r="F233" s="17"/>
      <c r="G233" s="17" t="s">
        <v>57</v>
      </c>
      <c r="H233" s="17"/>
      <c r="I233" s="17" t="s">
        <v>58</v>
      </c>
      <c r="J233" s="17"/>
    </row>
    <row r="234" spans="1:10" ht="17.100000000000001" customHeight="1" thickBot="1" x14ac:dyDescent="0.3">
      <c r="A234" s="12" t="s">
        <v>50</v>
      </c>
      <c r="E234" s="18" t="s">
        <v>48</v>
      </c>
      <c r="F234" s="18" t="s">
        <v>59</v>
      </c>
      <c r="G234" s="18" t="s">
        <v>48</v>
      </c>
      <c r="H234" s="18" t="s">
        <v>59</v>
      </c>
      <c r="I234" s="18" t="s">
        <v>48</v>
      </c>
      <c r="J234" s="18" t="s">
        <v>59</v>
      </c>
    </row>
    <row r="235" spans="1:10" ht="17.100000000000001" customHeight="1" x14ac:dyDescent="0.25">
      <c r="A235" s="19" t="s">
        <v>60</v>
      </c>
      <c r="C235" s="20" t="s">
        <v>1192</v>
      </c>
      <c r="E235" s="21">
        <v>14</v>
      </c>
      <c r="F235" s="22">
        <v>21</v>
      </c>
      <c r="G235" s="21">
        <v>14</v>
      </c>
      <c r="H235" s="22">
        <v>21</v>
      </c>
      <c r="I235" s="21">
        <v>0</v>
      </c>
      <c r="J235" s="22">
        <v>2</v>
      </c>
    </row>
    <row r="236" spans="1:10" ht="17.100000000000001" customHeight="1" x14ac:dyDescent="0.25">
      <c r="A236" s="19" t="s">
        <v>61</v>
      </c>
      <c r="C236" s="20" t="s">
        <v>1193</v>
      </c>
      <c r="E236" s="23">
        <v>21</v>
      </c>
      <c r="F236" s="24">
        <v>16</v>
      </c>
      <c r="G236" s="23">
        <v>21</v>
      </c>
      <c r="H236" s="24">
        <v>15</v>
      </c>
      <c r="I236" s="23">
        <v>2</v>
      </c>
      <c r="J236" s="24">
        <v>0</v>
      </c>
    </row>
    <row r="237" spans="1:10" ht="17.100000000000001" customHeight="1" x14ac:dyDescent="0.25">
      <c r="A237" s="19" t="s">
        <v>62</v>
      </c>
      <c r="C237" s="20" t="s">
        <v>1194</v>
      </c>
      <c r="E237" s="23">
        <v>21</v>
      </c>
      <c r="F237" s="24">
        <v>15</v>
      </c>
      <c r="G237" s="23">
        <v>13</v>
      </c>
      <c r="H237" s="24">
        <v>21</v>
      </c>
      <c r="I237" s="23">
        <v>1</v>
      </c>
      <c r="J237" s="24">
        <v>1</v>
      </c>
    </row>
    <row r="238" spans="1:10" ht="17.100000000000001" customHeight="1" x14ac:dyDescent="0.25">
      <c r="A238" s="19" t="s">
        <v>63</v>
      </c>
      <c r="C238" s="20" t="s">
        <v>1195</v>
      </c>
      <c r="E238" s="23">
        <v>19</v>
      </c>
      <c r="F238" s="24">
        <v>21</v>
      </c>
      <c r="G238" s="23">
        <v>12</v>
      </c>
      <c r="H238" s="24">
        <v>21</v>
      </c>
      <c r="I238" s="23">
        <v>0</v>
      </c>
      <c r="J238" s="24">
        <v>2</v>
      </c>
    </row>
    <row r="239" spans="1:10" ht="17.100000000000001" customHeight="1" x14ac:dyDescent="0.25">
      <c r="A239" s="19" t="s">
        <v>64</v>
      </c>
      <c r="C239" s="20" t="s">
        <v>1196</v>
      </c>
      <c r="E239" s="23">
        <v>18</v>
      </c>
      <c r="F239" s="24">
        <v>21</v>
      </c>
      <c r="G239" s="23">
        <v>21</v>
      </c>
      <c r="H239" s="24">
        <v>19</v>
      </c>
      <c r="I239" s="23">
        <v>1</v>
      </c>
      <c r="J239" s="24">
        <v>1</v>
      </c>
    </row>
    <row r="240" spans="1:10" ht="17.100000000000001" customHeight="1" x14ac:dyDescent="0.25">
      <c r="A240" s="19" t="s">
        <v>65</v>
      </c>
      <c r="C240" s="20" t="s">
        <v>1197</v>
      </c>
      <c r="E240" s="23">
        <v>21</v>
      </c>
      <c r="F240" s="24">
        <v>18</v>
      </c>
      <c r="G240" s="23">
        <v>19</v>
      </c>
      <c r="H240" s="24">
        <v>21</v>
      </c>
      <c r="I240" s="23">
        <v>1</v>
      </c>
      <c r="J240" s="24">
        <v>1</v>
      </c>
    </row>
    <row r="241" spans="1:10" ht="17.100000000000001" customHeight="1" x14ac:dyDescent="0.25">
      <c r="A241" s="19" t="s">
        <v>66</v>
      </c>
      <c r="C241" s="20" t="s">
        <v>1198</v>
      </c>
      <c r="E241" s="23">
        <v>14</v>
      </c>
      <c r="F241" s="24">
        <v>21</v>
      </c>
      <c r="G241" s="23">
        <v>14</v>
      </c>
      <c r="H241" s="24">
        <v>21</v>
      </c>
      <c r="I241" s="23">
        <v>0</v>
      </c>
      <c r="J241" s="24">
        <v>2</v>
      </c>
    </row>
    <row r="242" spans="1:10" ht="17.100000000000001" customHeight="1" x14ac:dyDescent="0.25">
      <c r="A242" s="19" t="s">
        <v>67</v>
      </c>
      <c r="B242" s="25"/>
      <c r="C242" s="20" t="s">
        <v>1199</v>
      </c>
      <c r="E242" s="23">
        <v>21</v>
      </c>
      <c r="F242" s="24">
        <v>14</v>
      </c>
      <c r="G242" s="23">
        <v>21</v>
      </c>
      <c r="H242" s="24">
        <v>13</v>
      </c>
      <c r="I242" s="23">
        <v>2</v>
      </c>
      <c r="J242" s="24">
        <v>0</v>
      </c>
    </row>
    <row r="243" spans="1:10" ht="17.100000000000001" customHeight="1" thickBot="1" x14ac:dyDescent="0.3">
      <c r="A243" s="19" t="s">
        <v>68</v>
      </c>
      <c r="B243" s="25"/>
      <c r="C243" s="20" t="s">
        <v>1200</v>
      </c>
      <c r="E243" s="26">
        <v>21</v>
      </c>
      <c r="F243" s="27">
        <v>18</v>
      </c>
      <c r="G243" s="28">
        <v>12</v>
      </c>
      <c r="H243" s="29">
        <v>21</v>
      </c>
      <c r="I243" s="28">
        <v>1</v>
      </c>
      <c r="J243" s="29">
        <v>1</v>
      </c>
    </row>
    <row r="244" spans="1:10" ht="17.100000000000001" customHeight="1" thickBot="1" x14ac:dyDescent="0.3">
      <c r="A244" s="19" t="s">
        <v>69</v>
      </c>
      <c r="C244" s="152" t="s">
        <v>34</v>
      </c>
      <c r="D244" s="153"/>
      <c r="E244" s="153"/>
      <c r="F244" s="154"/>
      <c r="G244" s="12"/>
      <c r="H244" s="14"/>
      <c r="I244" s="30">
        <v>8</v>
      </c>
      <c r="J244" s="30">
        <v>10</v>
      </c>
    </row>
    <row r="245" spans="1:10" ht="17.100000000000001" customHeight="1" thickBot="1" x14ac:dyDescent="0.3">
      <c r="A245" s="19"/>
    </row>
    <row r="246" spans="1:10" ht="17.100000000000001" customHeight="1" thickBot="1" x14ac:dyDescent="0.3">
      <c r="A246" s="10" t="s">
        <v>47</v>
      </c>
      <c r="B246" s="11">
        <v>3</v>
      </c>
      <c r="C246" s="12"/>
      <c r="D246" s="13"/>
      <c r="E246" s="13"/>
      <c r="F246" s="10"/>
      <c r="G246" s="157">
        <v>45042</v>
      </c>
      <c r="H246" s="160"/>
      <c r="I246" s="160"/>
      <c r="J246" s="161"/>
    </row>
    <row r="247" spans="1:10" ht="17.100000000000001" customHeight="1" thickBot="1" x14ac:dyDescent="0.3">
      <c r="A247" s="14" t="s">
        <v>48</v>
      </c>
      <c r="B247" s="152" t="s">
        <v>36</v>
      </c>
      <c r="C247" s="153"/>
      <c r="D247" s="153"/>
      <c r="E247" s="154"/>
      <c r="F247" s="14" t="s">
        <v>59</v>
      </c>
      <c r="G247" s="152" t="s">
        <v>33</v>
      </c>
      <c r="H247" s="153"/>
      <c r="I247" s="153"/>
      <c r="J247" s="154"/>
    </row>
    <row r="248" spans="1:10" ht="17.100000000000001" customHeight="1" thickBot="1" x14ac:dyDescent="0.3">
      <c r="A248" s="15"/>
      <c r="B248" s="16" t="s">
        <v>49</v>
      </c>
      <c r="C248" s="12"/>
      <c r="D248" s="12"/>
      <c r="E248" s="12"/>
      <c r="F248" s="15"/>
      <c r="G248" s="16" t="s">
        <v>49</v>
      </c>
      <c r="H248" s="12"/>
      <c r="I248" s="12"/>
      <c r="J248" s="12"/>
    </row>
    <row r="249" spans="1:10" ht="17.100000000000001" customHeight="1" thickBot="1" x14ac:dyDescent="0.3">
      <c r="A249" s="12" t="s">
        <v>50</v>
      </c>
      <c r="B249" s="14" t="s">
        <v>51</v>
      </c>
      <c r="C249" s="152" t="s">
        <v>1050</v>
      </c>
      <c r="D249" s="153"/>
      <c r="E249" s="154"/>
      <c r="F249" s="14"/>
      <c r="G249" s="14" t="s">
        <v>51</v>
      </c>
      <c r="H249" s="152" t="s">
        <v>1133</v>
      </c>
      <c r="I249" s="153"/>
      <c r="J249" s="154"/>
    </row>
    <row r="250" spans="1:10" ht="17.100000000000001" customHeight="1" thickBot="1" x14ac:dyDescent="0.3">
      <c r="A250" s="14" t="s">
        <v>52</v>
      </c>
      <c r="B250" s="14" t="s">
        <v>53</v>
      </c>
      <c r="C250" s="152" t="s">
        <v>1052</v>
      </c>
      <c r="D250" s="153"/>
      <c r="E250" s="154"/>
      <c r="F250" s="14" t="s">
        <v>52</v>
      </c>
      <c r="G250" s="14" t="s">
        <v>53</v>
      </c>
      <c r="H250" s="152" t="s">
        <v>1135</v>
      </c>
      <c r="I250" s="153"/>
      <c r="J250" s="154"/>
    </row>
    <row r="251" spans="1:10" ht="17.100000000000001" customHeight="1" thickBot="1" x14ac:dyDescent="0.3">
      <c r="A251" s="12" t="s">
        <v>50</v>
      </c>
      <c r="B251" s="14" t="s">
        <v>54</v>
      </c>
      <c r="C251" s="152" t="s">
        <v>1054</v>
      </c>
      <c r="D251" s="153"/>
      <c r="E251" s="154"/>
      <c r="F251" s="14"/>
      <c r="G251" s="14" t="s">
        <v>54</v>
      </c>
      <c r="H251" s="152" t="s">
        <v>1201</v>
      </c>
      <c r="I251" s="153"/>
      <c r="J251" s="154"/>
    </row>
    <row r="252" spans="1:10" ht="17.100000000000001" customHeight="1" thickBot="1" x14ac:dyDescent="0.3">
      <c r="A252" s="12" t="s">
        <v>50</v>
      </c>
      <c r="B252" s="14" t="s">
        <v>51</v>
      </c>
      <c r="C252" s="152" t="s">
        <v>1056</v>
      </c>
      <c r="D252" s="153"/>
      <c r="E252" s="154"/>
      <c r="F252" s="14"/>
      <c r="G252" s="14" t="s">
        <v>51</v>
      </c>
      <c r="H252" s="152" t="s">
        <v>1137</v>
      </c>
      <c r="I252" s="153"/>
      <c r="J252" s="154"/>
    </row>
    <row r="253" spans="1:10" ht="17.100000000000001" customHeight="1" thickBot="1" x14ac:dyDescent="0.3">
      <c r="A253" s="14" t="s">
        <v>55</v>
      </c>
      <c r="B253" s="14" t="s">
        <v>53</v>
      </c>
      <c r="C253" s="152" t="s">
        <v>1058</v>
      </c>
      <c r="D253" s="153"/>
      <c r="E253" s="154"/>
      <c r="F253" s="14" t="s">
        <v>55</v>
      </c>
      <c r="G253" s="14" t="s">
        <v>53</v>
      </c>
      <c r="H253" s="152" t="s">
        <v>1203</v>
      </c>
      <c r="I253" s="153"/>
      <c r="J253" s="154"/>
    </row>
    <row r="254" spans="1:10" ht="17.100000000000001" customHeight="1" thickBot="1" x14ac:dyDescent="0.3">
      <c r="A254" s="12" t="s">
        <v>50</v>
      </c>
      <c r="B254" s="14" t="s">
        <v>54</v>
      </c>
      <c r="C254" s="152" t="s">
        <v>1060</v>
      </c>
      <c r="D254" s="153"/>
      <c r="E254" s="154"/>
      <c r="F254" s="14"/>
      <c r="G254" s="14" t="s">
        <v>54</v>
      </c>
      <c r="H254" s="152" t="s">
        <v>1136</v>
      </c>
      <c r="I254" s="153"/>
      <c r="J254" s="154"/>
    </row>
    <row r="255" spans="1:10" ht="17.100000000000001" customHeight="1" x14ac:dyDescent="0.25">
      <c r="A255" s="12" t="s">
        <v>50</v>
      </c>
      <c r="E255" s="17" t="s">
        <v>56</v>
      </c>
      <c r="F255" s="17"/>
      <c r="G255" s="17" t="s">
        <v>57</v>
      </c>
      <c r="H255" s="17"/>
      <c r="I255" s="17" t="s">
        <v>58</v>
      </c>
      <c r="J255" s="17"/>
    </row>
    <row r="256" spans="1:10" ht="17.100000000000001" customHeight="1" thickBot="1" x14ac:dyDescent="0.3">
      <c r="A256" s="12" t="s">
        <v>50</v>
      </c>
      <c r="E256" s="18" t="s">
        <v>48</v>
      </c>
      <c r="F256" s="18" t="s">
        <v>59</v>
      </c>
      <c r="G256" s="18" t="s">
        <v>48</v>
      </c>
      <c r="H256" s="18" t="s">
        <v>59</v>
      </c>
      <c r="I256" s="18" t="s">
        <v>48</v>
      </c>
      <c r="J256" s="18" t="s">
        <v>59</v>
      </c>
    </row>
    <row r="257" spans="1:10" ht="17.100000000000001" customHeight="1" x14ac:dyDescent="0.25">
      <c r="A257" s="19" t="s">
        <v>60</v>
      </c>
      <c r="C257" s="20" t="s">
        <v>1204</v>
      </c>
      <c r="E257" s="21">
        <v>18</v>
      </c>
      <c r="F257" s="22">
        <v>21</v>
      </c>
      <c r="G257" s="21">
        <v>18</v>
      </c>
      <c r="H257" s="22">
        <v>21</v>
      </c>
      <c r="I257" s="21">
        <v>0</v>
      </c>
      <c r="J257" s="22">
        <v>2</v>
      </c>
    </row>
    <row r="258" spans="1:10" ht="17.100000000000001" customHeight="1" x14ac:dyDescent="0.25">
      <c r="A258" s="19" t="s">
        <v>61</v>
      </c>
      <c r="C258" s="20" t="s">
        <v>1205</v>
      </c>
      <c r="E258" s="23">
        <v>18</v>
      </c>
      <c r="F258" s="24">
        <v>21</v>
      </c>
      <c r="G258" s="23">
        <v>21</v>
      </c>
      <c r="H258" s="24">
        <v>18</v>
      </c>
      <c r="I258" s="23">
        <v>1</v>
      </c>
      <c r="J258" s="24">
        <v>1</v>
      </c>
    </row>
    <row r="259" spans="1:10" ht="17.100000000000001" customHeight="1" x14ac:dyDescent="0.25">
      <c r="A259" s="19" t="s">
        <v>62</v>
      </c>
      <c r="C259" s="20" t="s">
        <v>1206</v>
      </c>
      <c r="E259" s="23">
        <v>21</v>
      </c>
      <c r="F259" s="24">
        <v>16</v>
      </c>
      <c r="G259" s="23">
        <v>20</v>
      </c>
      <c r="H259" s="24">
        <v>22</v>
      </c>
      <c r="I259" s="23">
        <v>1</v>
      </c>
      <c r="J259" s="24">
        <v>1</v>
      </c>
    </row>
    <row r="260" spans="1:10" ht="17.100000000000001" customHeight="1" x14ac:dyDescent="0.25">
      <c r="A260" s="19" t="s">
        <v>63</v>
      </c>
      <c r="C260" s="20" t="s">
        <v>1207</v>
      </c>
      <c r="E260" s="23">
        <v>14</v>
      </c>
      <c r="F260" s="24">
        <v>21</v>
      </c>
      <c r="G260" s="23">
        <v>11</v>
      </c>
      <c r="H260" s="24">
        <v>21</v>
      </c>
      <c r="I260" s="23">
        <v>0</v>
      </c>
      <c r="J260" s="24">
        <v>2</v>
      </c>
    </row>
    <row r="261" spans="1:10" ht="17.100000000000001" customHeight="1" x14ac:dyDescent="0.25">
      <c r="A261" s="19" t="s">
        <v>64</v>
      </c>
      <c r="C261" s="20" t="s">
        <v>1208</v>
      </c>
      <c r="E261" s="23">
        <v>21</v>
      </c>
      <c r="F261" s="24">
        <v>12</v>
      </c>
      <c r="G261" s="23">
        <v>20</v>
      </c>
      <c r="H261" s="24">
        <v>22</v>
      </c>
      <c r="I261" s="23">
        <v>1</v>
      </c>
      <c r="J261" s="24">
        <v>1</v>
      </c>
    </row>
    <row r="262" spans="1:10" ht="17.100000000000001" customHeight="1" x14ac:dyDescent="0.25">
      <c r="A262" s="19" t="s">
        <v>65</v>
      </c>
      <c r="C262" s="20" t="s">
        <v>1209</v>
      </c>
      <c r="E262" s="23">
        <v>10</v>
      </c>
      <c r="F262" s="24">
        <v>21</v>
      </c>
      <c r="G262" s="23">
        <v>14</v>
      </c>
      <c r="H262" s="24">
        <v>21</v>
      </c>
      <c r="I262" s="23">
        <v>0</v>
      </c>
      <c r="J262" s="24">
        <v>2</v>
      </c>
    </row>
    <row r="263" spans="1:10" ht="17.100000000000001" customHeight="1" x14ac:dyDescent="0.25">
      <c r="A263" s="19" t="s">
        <v>66</v>
      </c>
      <c r="C263" s="20" t="s">
        <v>1210</v>
      </c>
      <c r="E263" s="23">
        <v>15</v>
      </c>
      <c r="F263" s="24">
        <v>21</v>
      </c>
      <c r="G263" s="23">
        <v>21</v>
      </c>
      <c r="H263" s="24">
        <v>13</v>
      </c>
      <c r="I263" s="23">
        <v>1</v>
      </c>
      <c r="J263" s="24">
        <v>1</v>
      </c>
    </row>
    <row r="264" spans="1:10" ht="17.100000000000001" customHeight="1" x14ac:dyDescent="0.25">
      <c r="A264" s="19" t="s">
        <v>67</v>
      </c>
      <c r="B264" s="25"/>
      <c r="C264" s="20" t="s">
        <v>1211</v>
      </c>
      <c r="E264" s="23">
        <v>19</v>
      </c>
      <c r="F264" s="24">
        <v>21</v>
      </c>
      <c r="G264" s="23">
        <v>19</v>
      </c>
      <c r="H264" s="24">
        <v>21</v>
      </c>
      <c r="I264" s="23">
        <v>0</v>
      </c>
      <c r="J264" s="24">
        <v>2</v>
      </c>
    </row>
    <row r="265" spans="1:10" ht="17.100000000000001" customHeight="1" thickBot="1" x14ac:dyDescent="0.3">
      <c r="A265" s="19" t="s">
        <v>68</v>
      </c>
      <c r="B265" s="25"/>
      <c r="C265" s="20" t="s">
        <v>1212</v>
      </c>
      <c r="E265" s="26">
        <v>11</v>
      </c>
      <c r="F265" s="27">
        <v>21</v>
      </c>
      <c r="G265" s="28">
        <v>14</v>
      </c>
      <c r="H265" s="29">
        <v>21</v>
      </c>
      <c r="I265" s="28">
        <v>0</v>
      </c>
      <c r="J265" s="29">
        <v>2</v>
      </c>
    </row>
    <row r="266" spans="1:10" ht="17.100000000000001" customHeight="1" thickBot="1" x14ac:dyDescent="0.3">
      <c r="A266" s="19" t="s">
        <v>69</v>
      </c>
      <c r="C266" s="152" t="s">
        <v>33</v>
      </c>
      <c r="D266" s="153"/>
      <c r="E266" s="153"/>
      <c r="F266" s="154"/>
      <c r="G266" s="12"/>
      <c r="H266" s="14"/>
      <c r="I266" s="30">
        <v>4</v>
      </c>
      <c r="J266" s="30">
        <v>14</v>
      </c>
    </row>
    <row r="267" spans="1:10" ht="17.100000000000001" customHeight="1" thickBot="1" x14ac:dyDescent="0.3">
      <c r="A267" s="19"/>
    </row>
    <row r="268" spans="1:10" ht="17.100000000000001" customHeight="1" thickBot="1" x14ac:dyDescent="0.3">
      <c r="A268" s="10" t="s">
        <v>47</v>
      </c>
      <c r="B268" s="11">
        <v>3</v>
      </c>
      <c r="C268" s="12"/>
      <c r="D268" s="13"/>
      <c r="E268" s="13"/>
      <c r="F268" s="10"/>
      <c r="G268" s="157">
        <v>44951</v>
      </c>
      <c r="H268" s="160"/>
      <c r="I268" s="160"/>
      <c r="J268" s="161"/>
    </row>
    <row r="269" spans="1:10" ht="17.100000000000001" customHeight="1" thickBot="1" x14ac:dyDescent="0.3">
      <c r="A269" s="14" t="s">
        <v>48</v>
      </c>
      <c r="B269" s="152" t="s">
        <v>32</v>
      </c>
      <c r="C269" s="153"/>
      <c r="D269" s="153"/>
      <c r="E269" s="154"/>
      <c r="F269" s="14" t="s">
        <v>59</v>
      </c>
      <c r="G269" s="152" t="s">
        <v>37</v>
      </c>
      <c r="H269" s="153"/>
      <c r="I269" s="153"/>
      <c r="J269" s="154"/>
    </row>
    <row r="270" spans="1:10" ht="17.100000000000001" customHeight="1" thickBot="1" x14ac:dyDescent="0.3">
      <c r="A270" s="15"/>
      <c r="B270" s="16" t="s">
        <v>49</v>
      </c>
      <c r="C270" s="12"/>
      <c r="D270" s="12"/>
      <c r="E270" s="12"/>
      <c r="F270" s="15"/>
      <c r="G270" s="16" t="s">
        <v>49</v>
      </c>
      <c r="H270" s="12"/>
      <c r="I270" s="12"/>
      <c r="J270" s="12"/>
    </row>
    <row r="271" spans="1:10" ht="17.100000000000001" customHeight="1" thickBot="1" x14ac:dyDescent="0.3">
      <c r="A271" s="12" t="s">
        <v>50</v>
      </c>
      <c r="B271" s="14" t="s">
        <v>51</v>
      </c>
      <c r="C271" s="152" t="s">
        <v>1071</v>
      </c>
      <c r="D271" s="153"/>
      <c r="E271" s="154"/>
      <c r="F271" s="14"/>
      <c r="G271" s="14" t="s">
        <v>51</v>
      </c>
      <c r="H271" s="152" t="s">
        <v>1072</v>
      </c>
      <c r="I271" s="153"/>
      <c r="J271" s="154"/>
    </row>
    <row r="272" spans="1:10" ht="17.100000000000001" customHeight="1" thickBot="1" x14ac:dyDescent="0.3">
      <c r="A272" s="14" t="s">
        <v>52</v>
      </c>
      <c r="B272" s="14" t="s">
        <v>53</v>
      </c>
      <c r="C272" s="152" t="s">
        <v>1213</v>
      </c>
      <c r="D272" s="153"/>
      <c r="E272" s="154"/>
      <c r="F272" s="14" t="s">
        <v>52</v>
      </c>
      <c r="G272" s="14" t="s">
        <v>53</v>
      </c>
      <c r="H272" s="152" t="s">
        <v>1070</v>
      </c>
      <c r="I272" s="153"/>
      <c r="J272" s="154"/>
    </row>
    <row r="273" spans="1:10" ht="17.100000000000001" customHeight="1" thickBot="1" x14ac:dyDescent="0.3">
      <c r="A273" s="12" t="s">
        <v>50</v>
      </c>
      <c r="B273" s="14" t="s">
        <v>54</v>
      </c>
      <c r="C273" s="152" t="s">
        <v>1074</v>
      </c>
      <c r="D273" s="153"/>
      <c r="E273" s="154"/>
      <c r="F273" s="14"/>
      <c r="G273" s="14" t="s">
        <v>54</v>
      </c>
      <c r="H273" s="152" t="s">
        <v>1104</v>
      </c>
      <c r="I273" s="153"/>
      <c r="J273" s="154"/>
    </row>
    <row r="274" spans="1:10" ht="17.100000000000001" customHeight="1" thickBot="1" x14ac:dyDescent="0.3">
      <c r="A274" s="12" t="s">
        <v>50</v>
      </c>
      <c r="B274" s="14" t="s">
        <v>51</v>
      </c>
      <c r="C274" s="152" t="s">
        <v>1076</v>
      </c>
      <c r="D274" s="153"/>
      <c r="E274" s="154"/>
      <c r="F274" s="14"/>
      <c r="G274" s="14" t="s">
        <v>51</v>
      </c>
      <c r="H274" s="152" t="s">
        <v>1075</v>
      </c>
      <c r="I274" s="153"/>
      <c r="J274" s="154"/>
    </row>
    <row r="275" spans="1:10" ht="17.100000000000001" customHeight="1" thickBot="1" x14ac:dyDescent="0.3">
      <c r="A275" s="14" t="s">
        <v>55</v>
      </c>
      <c r="B275" s="14" t="s">
        <v>53</v>
      </c>
      <c r="C275" s="152" t="s">
        <v>1078</v>
      </c>
      <c r="D275" s="153"/>
      <c r="E275" s="154"/>
      <c r="F275" s="14" t="s">
        <v>55</v>
      </c>
      <c r="G275" s="14" t="s">
        <v>53</v>
      </c>
      <c r="H275" s="152" t="s">
        <v>1055</v>
      </c>
      <c r="I275" s="153"/>
      <c r="J275" s="154"/>
    </row>
    <row r="276" spans="1:10" ht="17.100000000000001" customHeight="1" thickBot="1" x14ac:dyDescent="0.3">
      <c r="A276" s="12" t="s">
        <v>50</v>
      </c>
      <c r="B276" s="14" t="s">
        <v>54</v>
      </c>
      <c r="C276" s="152" t="s">
        <v>1214</v>
      </c>
      <c r="D276" s="153"/>
      <c r="E276" s="154"/>
      <c r="F276" s="14"/>
      <c r="G276" s="14" t="s">
        <v>54</v>
      </c>
      <c r="H276" s="152" t="s">
        <v>1215</v>
      </c>
      <c r="I276" s="153"/>
      <c r="J276" s="154"/>
    </row>
    <row r="277" spans="1:10" ht="17.100000000000001" customHeight="1" x14ac:dyDescent="0.25">
      <c r="A277" s="12" t="s">
        <v>50</v>
      </c>
      <c r="E277" s="17" t="s">
        <v>56</v>
      </c>
      <c r="F277" s="17"/>
      <c r="G277" s="17" t="s">
        <v>57</v>
      </c>
      <c r="H277" s="17"/>
      <c r="I277" s="17" t="s">
        <v>58</v>
      </c>
      <c r="J277" s="17"/>
    </row>
    <row r="278" spans="1:10" ht="17.100000000000001" customHeight="1" thickBot="1" x14ac:dyDescent="0.3">
      <c r="A278" s="12" t="s">
        <v>50</v>
      </c>
      <c r="E278" s="18" t="s">
        <v>48</v>
      </c>
      <c r="F278" s="18" t="s">
        <v>59</v>
      </c>
      <c r="G278" s="18" t="s">
        <v>48</v>
      </c>
      <c r="H278" s="18" t="s">
        <v>59</v>
      </c>
      <c r="I278" s="18" t="s">
        <v>48</v>
      </c>
      <c r="J278" s="18" t="s">
        <v>59</v>
      </c>
    </row>
    <row r="279" spans="1:10" ht="17.100000000000001" customHeight="1" x14ac:dyDescent="0.25">
      <c r="A279" s="19" t="s">
        <v>60</v>
      </c>
      <c r="C279" s="20" t="s">
        <v>1216</v>
      </c>
      <c r="E279" s="21">
        <v>17</v>
      </c>
      <c r="F279" s="22">
        <v>21</v>
      </c>
      <c r="G279" s="21">
        <v>15</v>
      </c>
      <c r="H279" s="22">
        <v>21</v>
      </c>
      <c r="I279" s="21">
        <v>0</v>
      </c>
      <c r="J279" s="22">
        <v>2</v>
      </c>
    </row>
    <row r="280" spans="1:10" ht="17.100000000000001" customHeight="1" x14ac:dyDescent="0.25">
      <c r="A280" s="19" t="s">
        <v>61</v>
      </c>
      <c r="C280" s="20" t="s">
        <v>1217</v>
      </c>
      <c r="E280" s="23">
        <v>21</v>
      </c>
      <c r="F280" s="24">
        <v>17</v>
      </c>
      <c r="G280" s="23">
        <v>16</v>
      </c>
      <c r="H280" s="24">
        <v>21</v>
      </c>
      <c r="I280" s="23">
        <v>1</v>
      </c>
      <c r="J280" s="24">
        <v>1</v>
      </c>
    </row>
    <row r="281" spans="1:10" ht="17.100000000000001" customHeight="1" x14ac:dyDescent="0.25">
      <c r="A281" s="19" t="s">
        <v>62</v>
      </c>
      <c r="C281" s="20" t="s">
        <v>1218</v>
      </c>
      <c r="E281" s="23">
        <v>21</v>
      </c>
      <c r="F281" s="24">
        <v>19</v>
      </c>
      <c r="G281" s="23">
        <v>21</v>
      </c>
      <c r="H281" s="24">
        <v>15</v>
      </c>
      <c r="I281" s="23">
        <v>2</v>
      </c>
      <c r="J281" s="24">
        <v>0</v>
      </c>
    </row>
    <row r="282" spans="1:10" ht="17.100000000000001" customHeight="1" x14ac:dyDescent="0.25">
      <c r="A282" s="19" t="s">
        <v>63</v>
      </c>
      <c r="C282" s="20" t="s">
        <v>1219</v>
      </c>
      <c r="E282" s="23">
        <v>21</v>
      </c>
      <c r="F282" s="24">
        <v>13</v>
      </c>
      <c r="G282" s="23">
        <v>21</v>
      </c>
      <c r="H282" s="24">
        <v>14</v>
      </c>
      <c r="I282" s="23">
        <v>2</v>
      </c>
      <c r="J282" s="24">
        <v>0</v>
      </c>
    </row>
    <row r="283" spans="1:10" ht="17.100000000000001" customHeight="1" x14ac:dyDescent="0.25">
      <c r="A283" s="19" t="s">
        <v>64</v>
      </c>
      <c r="C283" s="20" t="s">
        <v>1220</v>
      </c>
      <c r="E283" s="23">
        <v>21</v>
      </c>
      <c r="F283" s="24">
        <v>19</v>
      </c>
      <c r="G283" s="23">
        <v>8</v>
      </c>
      <c r="H283" s="24">
        <v>21</v>
      </c>
      <c r="I283" s="23">
        <v>1</v>
      </c>
      <c r="J283" s="24">
        <v>1</v>
      </c>
    </row>
    <row r="284" spans="1:10" ht="17.100000000000001" customHeight="1" x14ac:dyDescent="0.25">
      <c r="A284" s="19" t="s">
        <v>65</v>
      </c>
      <c r="C284" s="20" t="s">
        <v>1221</v>
      </c>
      <c r="E284" s="23">
        <v>21</v>
      </c>
      <c r="F284" s="24">
        <v>9</v>
      </c>
      <c r="G284" s="23">
        <v>21</v>
      </c>
      <c r="H284" s="24">
        <v>17</v>
      </c>
      <c r="I284" s="23">
        <v>2</v>
      </c>
      <c r="J284" s="24">
        <v>0</v>
      </c>
    </row>
    <row r="285" spans="1:10" ht="17.100000000000001" customHeight="1" x14ac:dyDescent="0.25">
      <c r="A285" s="19" t="s">
        <v>66</v>
      </c>
      <c r="C285" s="20" t="s">
        <v>1222</v>
      </c>
      <c r="E285" s="23">
        <v>21</v>
      </c>
      <c r="F285" s="24">
        <v>8</v>
      </c>
      <c r="G285" s="23">
        <v>21</v>
      </c>
      <c r="H285" s="24">
        <v>13</v>
      </c>
      <c r="I285" s="23">
        <v>2</v>
      </c>
      <c r="J285" s="24">
        <v>0</v>
      </c>
    </row>
    <row r="286" spans="1:10" ht="17.100000000000001" customHeight="1" x14ac:dyDescent="0.25">
      <c r="A286" s="19" t="s">
        <v>67</v>
      </c>
      <c r="B286" s="25"/>
      <c r="C286" s="20" t="s">
        <v>1223</v>
      </c>
      <c r="E286" s="23">
        <v>13</v>
      </c>
      <c r="F286" s="24">
        <v>21</v>
      </c>
      <c r="G286" s="23">
        <v>10</v>
      </c>
      <c r="H286" s="24">
        <v>21</v>
      </c>
      <c r="I286" s="23">
        <v>0</v>
      </c>
      <c r="J286" s="24">
        <v>2</v>
      </c>
    </row>
    <row r="287" spans="1:10" ht="17.100000000000001" customHeight="1" thickBot="1" x14ac:dyDescent="0.3">
      <c r="A287" s="19" t="s">
        <v>68</v>
      </c>
      <c r="B287" s="25"/>
      <c r="C287" s="20" t="s">
        <v>1224</v>
      </c>
      <c r="E287" s="26">
        <v>13</v>
      </c>
      <c r="F287" s="27">
        <v>21</v>
      </c>
      <c r="G287" s="28">
        <v>18</v>
      </c>
      <c r="H287" s="29">
        <v>21</v>
      </c>
      <c r="I287" s="28">
        <v>0</v>
      </c>
      <c r="J287" s="29">
        <v>2</v>
      </c>
    </row>
    <row r="288" spans="1:10" ht="17.100000000000001" customHeight="1" thickBot="1" x14ac:dyDescent="0.3">
      <c r="A288" s="19" t="s">
        <v>69</v>
      </c>
      <c r="C288" s="152" t="s">
        <v>32</v>
      </c>
      <c r="D288" s="153"/>
      <c r="E288" s="153"/>
      <c r="F288" s="154"/>
      <c r="G288" s="12"/>
      <c r="H288" s="14"/>
      <c r="I288" s="30">
        <v>10</v>
      </c>
      <c r="J288" s="30">
        <v>8</v>
      </c>
    </row>
    <row r="289" spans="1:10" ht="17.100000000000001" customHeight="1" thickBot="1" x14ac:dyDescent="0.3">
      <c r="A289" s="19"/>
    </row>
    <row r="290" spans="1:10" ht="17.100000000000001" customHeight="1" thickBot="1" x14ac:dyDescent="0.3">
      <c r="A290" s="10" t="s">
        <v>47</v>
      </c>
      <c r="B290" s="11">
        <v>3</v>
      </c>
      <c r="C290" s="12"/>
      <c r="D290" s="13"/>
      <c r="E290" s="13"/>
      <c r="F290" s="10"/>
      <c r="G290" s="157">
        <v>45028</v>
      </c>
      <c r="H290" s="160"/>
      <c r="I290" s="160"/>
      <c r="J290" s="161"/>
    </row>
    <row r="291" spans="1:10" ht="17.100000000000001" customHeight="1" thickBot="1" x14ac:dyDescent="0.3">
      <c r="A291" s="14" t="s">
        <v>48</v>
      </c>
      <c r="B291" s="152" t="s">
        <v>32</v>
      </c>
      <c r="C291" s="153"/>
      <c r="D291" s="153"/>
      <c r="E291" s="154"/>
      <c r="F291" s="14" t="s">
        <v>59</v>
      </c>
      <c r="G291" s="152" t="s">
        <v>36</v>
      </c>
      <c r="H291" s="153"/>
      <c r="I291" s="153"/>
      <c r="J291" s="154"/>
    </row>
    <row r="292" spans="1:10" ht="17.100000000000001" customHeight="1" thickBot="1" x14ac:dyDescent="0.3">
      <c r="A292" s="15"/>
      <c r="B292" s="16" t="s">
        <v>49</v>
      </c>
      <c r="C292" s="12"/>
      <c r="D292" s="12"/>
      <c r="E292" s="12"/>
      <c r="F292" s="15"/>
      <c r="G292" s="16" t="s">
        <v>49</v>
      </c>
      <c r="H292" s="12"/>
      <c r="I292" s="12"/>
      <c r="J292" s="12"/>
    </row>
    <row r="293" spans="1:10" ht="17.100000000000001" customHeight="1" thickBot="1" x14ac:dyDescent="0.3">
      <c r="A293" s="12" t="s">
        <v>50</v>
      </c>
      <c r="B293" s="14" t="s">
        <v>51</v>
      </c>
      <c r="C293" s="152" t="s">
        <v>1071</v>
      </c>
      <c r="D293" s="153"/>
      <c r="E293" s="154"/>
      <c r="F293" s="14"/>
      <c r="G293" s="14" t="s">
        <v>51</v>
      </c>
      <c r="H293" s="152" t="s">
        <v>1166</v>
      </c>
      <c r="I293" s="153"/>
      <c r="J293" s="154"/>
    </row>
    <row r="294" spans="1:10" ht="17.100000000000001" customHeight="1" thickBot="1" x14ac:dyDescent="0.3">
      <c r="A294" s="14" t="s">
        <v>52</v>
      </c>
      <c r="B294" s="14" t="s">
        <v>53</v>
      </c>
      <c r="C294" s="152" t="s">
        <v>1073</v>
      </c>
      <c r="D294" s="153"/>
      <c r="E294" s="154"/>
      <c r="F294" s="14" t="s">
        <v>52</v>
      </c>
      <c r="G294" s="14" t="s">
        <v>53</v>
      </c>
      <c r="H294" s="152" t="s">
        <v>1052</v>
      </c>
      <c r="I294" s="153"/>
      <c r="J294" s="154"/>
    </row>
    <row r="295" spans="1:10" ht="17.100000000000001" customHeight="1" thickBot="1" x14ac:dyDescent="0.3">
      <c r="A295" s="12" t="s">
        <v>50</v>
      </c>
      <c r="B295" s="14" t="s">
        <v>54</v>
      </c>
      <c r="C295" s="152" t="s">
        <v>1225</v>
      </c>
      <c r="D295" s="153"/>
      <c r="E295" s="154"/>
      <c r="F295" s="14"/>
      <c r="G295" s="14" t="s">
        <v>54</v>
      </c>
      <c r="H295" s="152" t="s">
        <v>1054</v>
      </c>
      <c r="I295" s="153"/>
      <c r="J295" s="154"/>
    </row>
    <row r="296" spans="1:10" ht="17.100000000000001" customHeight="1" thickBot="1" x14ac:dyDescent="0.3">
      <c r="A296" s="12" t="s">
        <v>50</v>
      </c>
      <c r="B296" s="14" t="s">
        <v>51</v>
      </c>
      <c r="C296" s="152" t="s">
        <v>1226</v>
      </c>
      <c r="D296" s="153"/>
      <c r="E296" s="154"/>
      <c r="F296" s="14"/>
      <c r="G296" s="14" t="s">
        <v>51</v>
      </c>
      <c r="H296" s="152" t="s">
        <v>1056</v>
      </c>
      <c r="I296" s="153"/>
      <c r="J296" s="154"/>
    </row>
    <row r="297" spans="1:10" ht="17.100000000000001" customHeight="1" thickBot="1" x14ac:dyDescent="0.3">
      <c r="A297" s="14" t="s">
        <v>55</v>
      </c>
      <c r="B297" s="14" t="s">
        <v>53</v>
      </c>
      <c r="C297" s="152" t="s">
        <v>1227</v>
      </c>
      <c r="D297" s="153"/>
      <c r="E297" s="154"/>
      <c r="F297" s="14" t="s">
        <v>55</v>
      </c>
      <c r="G297" s="14" t="s">
        <v>53</v>
      </c>
      <c r="H297" s="152" t="s">
        <v>1058</v>
      </c>
      <c r="I297" s="153"/>
      <c r="J297" s="154"/>
    </row>
    <row r="298" spans="1:10" ht="17.100000000000001" customHeight="1" thickBot="1" x14ac:dyDescent="0.3">
      <c r="A298" s="12" t="s">
        <v>50</v>
      </c>
      <c r="B298" s="14" t="s">
        <v>54</v>
      </c>
      <c r="C298" s="152" t="s">
        <v>1079</v>
      </c>
      <c r="D298" s="153"/>
      <c r="E298" s="154"/>
      <c r="F298" s="14"/>
      <c r="G298" s="14" t="s">
        <v>54</v>
      </c>
      <c r="H298" s="152" t="s">
        <v>1060</v>
      </c>
      <c r="I298" s="153"/>
      <c r="J298" s="154"/>
    </row>
    <row r="299" spans="1:10" ht="17.100000000000001" customHeight="1" x14ac:dyDescent="0.25">
      <c r="A299" s="12" t="s">
        <v>50</v>
      </c>
      <c r="E299" s="17" t="s">
        <v>56</v>
      </c>
      <c r="F299" s="17"/>
      <c r="G299" s="17" t="s">
        <v>57</v>
      </c>
      <c r="H299" s="17"/>
      <c r="I299" s="17" t="s">
        <v>58</v>
      </c>
      <c r="J299" s="17"/>
    </row>
    <row r="300" spans="1:10" ht="17.100000000000001" customHeight="1" thickBot="1" x14ac:dyDescent="0.3">
      <c r="A300" s="12" t="s">
        <v>50</v>
      </c>
      <c r="E300" s="18" t="s">
        <v>48</v>
      </c>
      <c r="F300" s="18" t="s">
        <v>59</v>
      </c>
      <c r="G300" s="18" t="s">
        <v>48</v>
      </c>
      <c r="H300" s="18" t="s">
        <v>59</v>
      </c>
      <c r="I300" s="18" t="s">
        <v>48</v>
      </c>
      <c r="J300" s="18" t="s">
        <v>59</v>
      </c>
    </row>
    <row r="301" spans="1:10" ht="17.100000000000001" customHeight="1" x14ac:dyDescent="0.25">
      <c r="A301" s="19" t="s">
        <v>60</v>
      </c>
      <c r="C301" s="20" t="s">
        <v>1228</v>
      </c>
      <c r="E301" s="21">
        <v>21</v>
      </c>
      <c r="F301" s="22">
        <v>12</v>
      </c>
      <c r="G301" s="21">
        <v>21</v>
      </c>
      <c r="H301" s="22">
        <v>10</v>
      </c>
      <c r="I301" s="21">
        <v>2</v>
      </c>
      <c r="J301" s="22">
        <v>0</v>
      </c>
    </row>
    <row r="302" spans="1:10" ht="17.100000000000001" customHeight="1" x14ac:dyDescent="0.25">
      <c r="A302" s="19" t="s">
        <v>61</v>
      </c>
      <c r="C302" s="20" t="s">
        <v>1229</v>
      </c>
      <c r="E302" s="23">
        <v>13</v>
      </c>
      <c r="F302" s="24">
        <v>21</v>
      </c>
      <c r="G302" s="23">
        <v>14</v>
      </c>
      <c r="H302" s="24">
        <v>21</v>
      </c>
      <c r="I302" s="23">
        <v>0</v>
      </c>
      <c r="J302" s="24">
        <v>2</v>
      </c>
    </row>
    <row r="303" spans="1:10" ht="17.100000000000001" customHeight="1" x14ac:dyDescent="0.25">
      <c r="A303" s="19" t="s">
        <v>62</v>
      </c>
      <c r="C303" s="20" t="s">
        <v>1230</v>
      </c>
      <c r="E303" s="23">
        <v>21</v>
      </c>
      <c r="F303" s="24">
        <v>18</v>
      </c>
      <c r="G303" s="23">
        <v>21</v>
      </c>
      <c r="H303" s="24">
        <v>10</v>
      </c>
      <c r="I303" s="23">
        <v>2</v>
      </c>
      <c r="J303" s="24">
        <v>0</v>
      </c>
    </row>
    <row r="304" spans="1:10" ht="17.100000000000001" customHeight="1" x14ac:dyDescent="0.25">
      <c r="A304" s="19" t="s">
        <v>63</v>
      </c>
      <c r="C304" s="20" t="s">
        <v>1231</v>
      </c>
      <c r="E304" s="23">
        <v>21</v>
      </c>
      <c r="F304" s="24">
        <v>17</v>
      </c>
      <c r="G304" s="23">
        <v>21</v>
      </c>
      <c r="H304" s="24">
        <v>12</v>
      </c>
      <c r="I304" s="23">
        <v>2</v>
      </c>
      <c r="J304" s="24">
        <v>0</v>
      </c>
    </row>
    <row r="305" spans="1:10" ht="17.100000000000001" customHeight="1" x14ac:dyDescent="0.25">
      <c r="A305" s="19" t="s">
        <v>64</v>
      </c>
      <c r="C305" s="20" t="s">
        <v>1232</v>
      </c>
      <c r="E305" s="23">
        <v>21</v>
      </c>
      <c r="F305" s="24">
        <v>9</v>
      </c>
      <c r="G305" s="23">
        <v>19</v>
      </c>
      <c r="H305" s="24">
        <v>21</v>
      </c>
      <c r="I305" s="23">
        <v>1</v>
      </c>
      <c r="J305" s="24">
        <v>1</v>
      </c>
    </row>
    <row r="306" spans="1:10" ht="17.100000000000001" customHeight="1" x14ac:dyDescent="0.25">
      <c r="A306" s="19" t="s">
        <v>65</v>
      </c>
      <c r="C306" s="20" t="s">
        <v>1233</v>
      </c>
      <c r="E306" s="23">
        <v>21</v>
      </c>
      <c r="F306" s="24">
        <v>16</v>
      </c>
      <c r="G306" s="23">
        <v>15</v>
      </c>
      <c r="H306" s="24">
        <v>21</v>
      </c>
      <c r="I306" s="23">
        <v>1</v>
      </c>
      <c r="J306" s="24">
        <v>1</v>
      </c>
    </row>
    <row r="307" spans="1:10" ht="17.100000000000001" customHeight="1" x14ac:dyDescent="0.25">
      <c r="A307" s="19" t="s">
        <v>66</v>
      </c>
      <c r="C307" s="20" t="s">
        <v>1234</v>
      </c>
      <c r="E307" s="23">
        <v>21</v>
      </c>
      <c r="F307" s="24">
        <v>15</v>
      </c>
      <c r="G307" s="23">
        <v>21</v>
      </c>
      <c r="H307" s="24">
        <v>19</v>
      </c>
      <c r="I307" s="23">
        <v>2</v>
      </c>
      <c r="J307" s="24">
        <v>0</v>
      </c>
    </row>
    <row r="308" spans="1:10" ht="17.100000000000001" customHeight="1" x14ac:dyDescent="0.25">
      <c r="A308" s="19" t="s">
        <v>67</v>
      </c>
      <c r="B308" s="25"/>
      <c r="C308" s="20" t="s">
        <v>1235</v>
      </c>
      <c r="E308" s="23">
        <v>16</v>
      </c>
      <c r="F308" s="24">
        <v>21</v>
      </c>
      <c r="G308" s="23">
        <v>21</v>
      </c>
      <c r="H308" s="24">
        <v>13</v>
      </c>
      <c r="I308" s="23">
        <v>1</v>
      </c>
      <c r="J308" s="24">
        <v>1</v>
      </c>
    </row>
    <row r="309" spans="1:10" ht="17.100000000000001" customHeight="1" thickBot="1" x14ac:dyDescent="0.3">
      <c r="A309" s="19" t="s">
        <v>68</v>
      </c>
      <c r="B309" s="25"/>
      <c r="C309" s="20" t="s">
        <v>1236</v>
      </c>
      <c r="E309" s="26">
        <v>21</v>
      </c>
      <c r="F309" s="27">
        <v>19</v>
      </c>
      <c r="G309" s="28">
        <v>21</v>
      </c>
      <c r="H309" s="29">
        <v>9</v>
      </c>
      <c r="I309" s="28">
        <v>2</v>
      </c>
      <c r="J309" s="29">
        <v>0</v>
      </c>
    </row>
    <row r="310" spans="1:10" ht="17.100000000000001" customHeight="1" thickBot="1" x14ac:dyDescent="0.3">
      <c r="A310" s="19" t="s">
        <v>69</v>
      </c>
      <c r="C310" s="152" t="s">
        <v>32</v>
      </c>
      <c r="D310" s="153"/>
      <c r="E310" s="153"/>
      <c r="F310" s="154"/>
      <c r="G310" s="12"/>
      <c r="H310" s="14"/>
      <c r="I310" s="30">
        <v>13</v>
      </c>
      <c r="J310" s="30">
        <v>5</v>
      </c>
    </row>
    <row r="311" spans="1:10" ht="17.100000000000001" customHeight="1" thickBot="1" x14ac:dyDescent="0.3">
      <c r="A311" s="19"/>
    </row>
    <row r="312" spans="1:10" ht="17.100000000000001" customHeight="1" thickBot="1" x14ac:dyDescent="0.3">
      <c r="A312" s="10" t="s">
        <v>47</v>
      </c>
      <c r="B312" s="11">
        <v>3</v>
      </c>
      <c r="C312" s="12"/>
      <c r="D312" s="13"/>
      <c r="E312" s="13"/>
      <c r="F312" s="10"/>
      <c r="G312" s="157">
        <v>44979</v>
      </c>
      <c r="H312" s="160"/>
      <c r="I312" s="160"/>
      <c r="J312" s="161"/>
    </row>
    <row r="313" spans="1:10" ht="17.100000000000001" customHeight="1" thickBot="1" x14ac:dyDescent="0.3">
      <c r="A313" s="14" t="s">
        <v>48</v>
      </c>
      <c r="B313" s="152" t="s">
        <v>32</v>
      </c>
      <c r="C313" s="153"/>
      <c r="D313" s="153"/>
      <c r="E313" s="154"/>
      <c r="F313" s="14" t="s">
        <v>59</v>
      </c>
      <c r="G313" s="152" t="s">
        <v>35</v>
      </c>
      <c r="H313" s="153"/>
      <c r="I313" s="153"/>
      <c r="J313" s="154"/>
    </row>
    <row r="314" spans="1:10" ht="17.100000000000001" customHeight="1" thickBot="1" x14ac:dyDescent="0.3">
      <c r="A314" s="15"/>
      <c r="B314" s="16" t="s">
        <v>49</v>
      </c>
      <c r="C314" s="12"/>
      <c r="D314" s="12"/>
      <c r="E314" s="12"/>
      <c r="F314" s="15"/>
      <c r="G314" s="16" t="s">
        <v>49</v>
      </c>
      <c r="H314" s="12"/>
      <c r="I314" s="12"/>
      <c r="J314" s="12"/>
    </row>
    <row r="315" spans="1:10" ht="17.100000000000001" customHeight="1" thickBot="1" x14ac:dyDescent="0.3">
      <c r="A315" s="12" t="s">
        <v>50</v>
      </c>
      <c r="B315" s="14" t="s">
        <v>51</v>
      </c>
      <c r="C315" s="152" t="s">
        <v>1071</v>
      </c>
      <c r="D315" s="153"/>
      <c r="E315" s="154"/>
      <c r="F315" s="14"/>
      <c r="G315" s="14" t="s">
        <v>51</v>
      </c>
      <c r="H315" s="152" t="s">
        <v>815</v>
      </c>
      <c r="I315" s="153"/>
      <c r="J315" s="154"/>
    </row>
    <row r="316" spans="1:10" ht="17.100000000000001" customHeight="1" thickBot="1" x14ac:dyDescent="0.3">
      <c r="A316" s="14" t="s">
        <v>52</v>
      </c>
      <c r="B316" s="14" t="s">
        <v>53</v>
      </c>
      <c r="C316" s="152" t="s">
        <v>1073</v>
      </c>
      <c r="D316" s="153"/>
      <c r="E316" s="154"/>
      <c r="F316" s="14" t="s">
        <v>52</v>
      </c>
      <c r="G316" s="14" t="s">
        <v>53</v>
      </c>
      <c r="H316" s="152" t="s">
        <v>1089</v>
      </c>
      <c r="I316" s="153"/>
      <c r="J316" s="154"/>
    </row>
    <row r="317" spans="1:10" ht="17.100000000000001" customHeight="1" thickBot="1" x14ac:dyDescent="0.3">
      <c r="A317" s="12" t="s">
        <v>50</v>
      </c>
      <c r="B317" s="14" t="s">
        <v>54</v>
      </c>
      <c r="C317" s="152" t="s">
        <v>1074</v>
      </c>
      <c r="D317" s="153"/>
      <c r="E317" s="154"/>
      <c r="F317" s="14"/>
      <c r="G317" s="14" t="s">
        <v>54</v>
      </c>
      <c r="H317" s="152" t="s">
        <v>1090</v>
      </c>
      <c r="I317" s="153"/>
      <c r="J317" s="154"/>
    </row>
    <row r="318" spans="1:10" ht="17.100000000000001" customHeight="1" thickBot="1" x14ac:dyDescent="0.3">
      <c r="A318" s="12" t="s">
        <v>50</v>
      </c>
      <c r="B318" s="14" t="s">
        <v>51</v>
      </c>
      <c r="C318" s="152" t="s">
        <v>1076</v>
      </c>
      <c r="D318" s="153"/>
      <c r="E318" s="154"/>
      <c r="F318" s="14"/>
      <c r="G318" s="14" t="s">
        <v>51</v>
      </c>
      <c r="H318" s="152" t="s">
        <v>1092</v>
      </c>
      <c r="I318" s="153"/>
      <c r="J318" s="154"/>
    </row>
    <row r="319" spans="1:10" ht="17.100000000000001" customHeight="1" thickBot="1" x14ac:dyDescent="0.3">
      <c r="A319" s="14" t="s">
        <v>55</v>
      </c>
      <c r="B319" s="14" t="s">
        <v>53</v>
      </c>
      <c r="C319" s="152" t="s">
        <v>1078</v>
      </c>
      <c r="D319" s="153"/>
      <c r="E319" s="154"/>
      <c r="F319" s="14" t="s">
        <v>55</v>
      </c>
      <c r="G319" s="14" t="s">
        <v>53</v>
      </c>
      <c r="H319" s="152" t="s">
        <v>951</v>
      </c>
      <c r="I319" s="153"/>
      <c r="J319" s="154"/>
    </row>
    <row r="320" spans="1:10" ht="17.100000000000001" customHeight="1" thickBot="1" x14ac:dyDescent="0.3">
      <c r="A320" s="12" t="s">
        <v>50</v>
      </c>
      <c r="B320" s="14" t="s">
        <v>54</v>
      </c>
      <c r="C320" s="152" t="s">
        <v>1079</v>
      </c>
      <c r="D320" s="153"/>
      <c r="E320" s="154"/>
      <c r="F320" s="14"/>
      <c r="G320" s="14" t="s">
        <v>54</v>
      </c>
      <c r="H320" s="152" t="s">
        <v>962</v>
      </c>
      <c r="I320" s="153"/>
      <c r="J320" s="154"/>
    </row>
    <row r="321" spans="1:10" ht="17.100000000000001" customHeight="1" x14ac:dyDescent="0.25">
      <c r="A321" s="12" t="s">
        <v>50</v>
      </c>
      <c r="E321" s="17" t="s">
        <v>56</v>
      </c>
      <c r="F321" s="17"/>
      <c r="G321" s="17" t="s">
        <v>57</v>
      </c>
      <c r="H321" s="17"/>
      <c r="I321" s="17" t="s">
        <v>58</v>
      </c>
      <c r="J321" s="17"/>
    </row>
    <row r="322" spans="1:10" ht="17.100000000000001" customHeight="1" thickBot="1" x14ac:dyDescent="0.3">
      <c r="A322" s="12" t="s">
        <v>50</v>
      </c>
      <c r="E322" s="18" t="s">
        <v>48</v>
      </c>
      <c r="F322" s="18" t="s">
        <v>59</v>
      </c>
      <c r="G322" s="18" t="s">
        <v>48</v>
      </c>
      <c r="H322" s="18" t="s">
        <v>59</v>
      </c>
      <c r="I322" s="18" t="s">
        <v>48</v>
      </c>
      <c r="J322" s="18" t="s">
        <v>59</v>
      </c>
    </row>
    <row r="323" spans="1:10" ht="17.100000000000001" customHeight="1" x14ac:dyDescent="0.25">
      <c r="A323" s="19" t="s">
        <v>60</v>
      </c>
      <c r="C323" s="20" t="s">
        <v>1237</v>
      </c>
      <c r="E323" s="21">
        <v>21</v>
      </c>
      <c r="F323" s="22">
        <v>19</v>
      </c>
      <c r="G323" s="21">
        <v>21</v>
      </c>
      <c r="H323" s="22">
        <v>15</v>
      </c>
      <c r="I323" s="21">
        <v>2</v>
      </c>
      <c r="J323" s="22">
        <v>0</v>
      </c>
    </row>
    <row r="324" spans="1:10" ht="17.100000000000001" customHeight="1" x14ac:dyDescent="0.25">
      <c r="A324" s="19" t="s">
        <v>61</v>
      </c>
      <c r="C324" s="20" t="s">
        <v>1238</v>
      </c>
      <c r="E324" s="23">
        <v>17</v>
      </c>
      <c r="F324" s="24">
        <v>21</v>
      </c>
      <c r="G324" s="23">
        <v>17</v>
      </c>
      <c r="H324" s="24">
        <v>21</v>
      </c>
      <c r="I324" s="23">
        <v>0</v>
      </c>
      <c r="J324" s="24">
        <v>2</v>
      </c>
    </row>
    <row r="325" spans="1:10" ht="17.100000000000001" customHeight="1" x14ac:dyDescent="0.25">
      <c r="A325" s="19" t="s">
        <v>62</v>
      </c>
      <c r="C325" s="20" t="s">
        <v>1239</v>
      </c>
      <c r="E325" s="23">
        <v>21</v>
      </c>
      <c r="F325" s="24">
        <v>12</v>
      </c>
      <c r="G325" s="23">
        <v>21</v>
      </c>
      <c r="H325" s="24">
        <v>15</v>
      </c>
      <c r="I325" s="23">
        <v>2</v>
      </c>
      <c r="J325" s="24">
        <v>0</v>
      </c>
    </row>
    <row r="326" spans="1:10" ht="17.100000000000001" customHeight="1" x14ac:dyDescent="0.25">
      <c r="A326" s="19" t="s">
        <v>63</v>
      </c>
      <c r="C326" s="20" t="s">
        <v>1240</v>
      </c>
      <c r="E326" s="23">
        <v>26</v>
      </c>
      <c r="F326" s="24">
        <v>24</v>
      </c>
      <c r="G326" s="23">
        <v>13</v>
      </c>
      <c r="H326" s="24">
        <v>21</v>
      </c>
      <c r="I326" s="23">
        <v>1</v>
      </c>
      <c r="J326" s="24">
        <v>1</v>
      </c>
    </row>
    <row r="327" spans="1:10" ht="17.100000000000001" customHeight="1" x14ac:dyDescent="0.25">
      <c r="A327" s="19" t="s">
        <v>64</v>
      </c>
      <c r="C327" s="20" t="s">
        <v>1241</v>
      </c>
      <c r="E327" s="23">
        <v>21</v>
      </c>
      <c r="F327" s="24">
        <v>19</v>
      </c>
      <c r="G327" s="23">
        <v>21</v>
      </c>
      <c r="H327" s="24">
        <v>17</v>
      </c>
      <c r="I327" s="23">
        <v>2</v>
      </c>
      <c r="J327" s="24">
        <v>0</v>
      </c>
    </row>
    <row r="328" spans="1:10" ht="17.100000000000001" customHeight="1" x14ac:dyDescent="0.25">
      <c r="A328" s="19" t="s">
        <v>65</v>
      </c>
      <c r="C328" s="20" t="s">
        <v>1242</v>
      </c>
      <c r="E328" s="23">
        <v>24</v>
      </c>
      <c r="F328" s="24">
        <v>22</v>
      </c>
      <c r="G328" s="23">
        <v>21</v>
      </c>
      <c r="H328" s="24">
        <v>18</v>
      </c>
      <c r="I328" s="23">
        <v>2</v>
      </c>
      <c r="J328" s="24">
        <v>0</v>
      </c>
    </row>
    <row r="329" spans="1:10" ht="17.100000000000001" customHeight="1" x14ac:dyDescent="0.25">
      <c r="A329" s="19" t="s">
        <v>66</v>
      </c>
      <c r="C329" s="20" t="s">
        <v>1243</v>
      </c>
      <c r="E329" s="23">
        <v>21</v>
      </c>
      <c r="F329" s="24">
        <v>19</v>
      </c>
      <c r="G329" s="23">
        <v>19</v>
      </c>
      <c r="H329" s="24">
        <v>21</v>
      </c>
      <c r="I329" s="23">
        <v>1</v>
      </c>
      <c r="J329" s="24">
        <v>1</v>
      </c>
    </row>
    <row r="330" spans="1:10" ht="17.100000000000001" customHeight="1" x14ac:dyDescent="0.25">
      <c r="A330" s="19" t="s">
        <v>67</v>
      </c>
      <c r="B330" s="25"/>
      <c r="C330" s="20" t="s">
        <v>1244</v>
      </c>
      <c r="E330" s="23">
        <v>21</v>
      </c>
      <c r="F330" s="24">
        <v>16</v>
      </c>
      <c r="G330" s="23">
        <v>21</v>
      </c>
      <c r="H330" s="24">
        <v>14</v>
      </c>
      <c r="I330" s="23">
        <v>2</v>
      </c>
      <c r="J330" s="24">
        <v>0</v>
      </c>
    </row>
    <row r="331" spans="1:10" ht="17.100000000000001" customHeight="1" thickBot="1" x14ac:dyDescent="0.3">
      <c r="A331" s="19" t="s">
        <v>68</v>
      </c>
      <c r="B331" s="25"/>
      <c r="C331" s="20" t="s">
        <v>1245</v>
      </c>
      <c r="E331" s="26">
        <v>21</v>
      </c>
      <c r="F331" s="27">
        <v>17</v>
      </c>
      <c r="G331" s="28">
        <v>15</v>
      </c>
      <c r="H331" s="29">
        <v>21</v>
      </c>
      <c r="I331" s="28">
        <v>1</v>
      </c>
      <c r="J331" s="29">
        <v>1</v>
      </c>
    </row>
    <row r="332" spans="1:10" ht="17.100000000000001" customHeight="1" thickBot="1" x14ac:dyDescent="0.3">
      <c r="A332" s="19" t="s">
        <v>69</v>
      </c>
      <c r="C332" s="152" t="s">
        <v>32</v>
      </c>
      <c r="D332" s="153"/>
      <c r="E332" s="153"/>
      <c r="F332" s="154"/>
      <c r="G332" s="12"/>
      <c r="H332" s="14"/>
      <c r="I332" s="30">
        <v>13</v>
      </c>
      <c r="J332" s="30">
        <v>5</v>
      </c>
    </row>
    <row r="333" spans="1:10" ht="17.100000000000001" customHeight="1" thickBot="1" x14ac:dyDescent="0.3">
      <c r="A333" s="19"/>
    </row>
    <row r="334" spans="1:10" ht="17.100000000000001" customHeight="1" thickBot="1" x14ac:dyDescent="0.3">
      <c r="A334" s="10" t="s">
        <v>47</v>
      </c>
      <c r="B334" s="11">
        <v>3</v>
      </c>
      <c r="C334" s="12"/>
      <c r="D334" s="13"/>
      <c r="E334" s="13"/>
      <c r="F334" s="10"/>
      <c r="G334" s="157">
        <v>45014</v>
      </c>
      <c r="H334" s="160"/>
      <c r="I334" s="160"/>
      <c r="J334" s="161"/>
    </row>
    <row r="335" spans="1:10" ht="17.100000000000001" customHeight="1" thickBot="1" x14ac:dyDescent="0.3">
      <c r="A335" s="14" t="s">
        <v>48</v>
      </c>
      <c r="B335" s="152" t="s">
        <v>32</v>
      </c>
      <c r="C335" s="153"/>
      <c r="D335" s="153"/>
      <c r="E335" s="154"/>
      <c r="F335" s="14" t="s">
        <v>59</v>
      </c>
      <c r="G335" s="152" t="s">
        <v>38</v>
      </c>
      <c r="H335" s="153"/>
      <c r="I335" s="153"/>
      <c r="J335" s="154"/>
    </row>
    <row r="336" spans="1:10" ht="17.100000000000001" customHeight="1" thickBot="1" x14ac:dyDescent="0.3">
      <c r="A336" s="15"/>
      <c r="B336" s="16" t="s">
        <v>49</v>
      </c>
      <c r="C336" s="12"/>
      <c r="D336" s="12"/>
      <c r="E336" s="12"/>
      <c r="F336" s="15"/>
      <c r="G336" s="16" t="s">
        <v>49</v>
      </c>
      <c r="H336" s="12"/>
      <c r="I336" s="12"/>
      <c r="J336" s="12"/>
    </row>
    <row r="337" spans="1:10" ht="17.100000000000001" customHeight="1" thickBot="1" x14ac:dyDescent="0.3">
      <c r="A337" s="12" t="s">
        <v>50</v>
      </c>
      <c r="B337" s="14" t="s">
        <v>51</v>
      </c>
      <c r="C337" s="152" t="s">
        <v>1071</v>
      </c>
      <c r="D337" s="153"/>
      <c r="E337" s="154"/>
      <c r="F337" s="14"/>
      <c r="G337" s="14" t="s">
        <v>51</v>
      </c>
      <c r="H337" s="152" t="s">
        <v>1102</v>
      </c>
      <c r="I337" s="153"/>
      <c r="J337" s="154"/>
    </row>
    <row r="338" spans="1:10" ht="17.100000000000001" customHeight="1" thickBot="1" x14ac:dyDescent="0.3">
      <c r="A338" s="14" t="s">
        <v>52</v>
      </c>
      <c r="B338" s="14" t="s">
        <v>53</v>
      </c>
      <c r="C338" s="152" t="s">
        <v>1073</v>
      </c>
      <c r="D338" s="153"/>
      <c r="E338" s="154"/>
      <c r="F338" s="14" t="s">
        <v>52</v>
      </c>
      <c r="G338" s="14" t="s">
        <v>53</v>
      </c>
      <c r="H338" s="152" t="s">
        <v>1246</v>
      </c>
      <c r="I338" s="153"/>
      <c r="J338" s="154"/>
    </row>
    <row r="339" spans="1:10" ht="17.100000000000001" customHeight="1" thickBot="1" x14ac:dyDescent="0.3">
      <c r="A339" s="12" t="s">
        <v>50</v>
      </c>
      <c r="B339" s="14" t="s">
        <v>54</v>
      </c>
      <c r="C339" s="152" t="s">
        <v>1225</v>
      </c>
      <c r="D339" s="153"/>
      <c r="E339" s="154"/>
      <c r="F339" s="14"/>
      <c r="G339" s="14" t="s">
        <v>54</v>
      </c>
      <c r="H339" s="152" t="s">
        <v>1105</v>
      </c>
      <c r="I339" s="153"/>
      <c r="J339" s="154"/>
    </row>
    <row r="340" spans="1:10" ht="17.100000000000001" customHeight="1" thickBot="1" x14ac:dyDescent="0.3">
      <c r="A340" s="12" t="s">
        <v>50</v>
      </c>
      <c r="B340" s="14" t="s">
        <v>51</v>
      </c>
      <c r="C340" s="152" t="s">
        <v>1076</v>
      </c>
      <c r="D340" s="153"/>
      <c r="E340" s="154"/>
      <c r="F340" s="14"/>
      <c r="G340" s="14" t="s">
        <v>51</v>
      </c>
      <c r="H340" s="152" t="s">
        <v>1106</v>
      </c>
      <c r="I340" s="153"/>
      <c r="J340" s="154"/>
    </row>
    <row r="341" spans="1:10" ht="17.100000000000001" customHeight="1" thickBot="1" x14ac:dyDescent="0.3">
      <c r="A341" s="14" t="s">
        <v>55</v>
      </c>
      <c r="B341" s="14" t="s">
        <v>53</v>
      </c>
      <c r="C341" s="152" t="s">
        <v>1078</v>
      </c>
      <c r="D341" s="153"/>
      <c r="E341" s="154"/>
      <c r="F341" s="14" t="s">
        <v>55</v>
      </c>
      <c r="G341" s="14" t="s">
        <v>53</v>
      </c>
      <c r="H341" s="152" t="s">
        <v>184</v>
      </c>
      <c r="I341" s="153"/>
      <c r="J341" s="154"/>
    </row>
    <row r="342" spans="1:10" ht="17.100000000000001" customHeight="1" thickBot="1" x14ac:dyDescent="0.3">
      <c r="A342" s="12" t="s">
        <v>50</v>
      </c>
      <c r="B342" s="14" t="s">
        <v>54</v>
      </c>
      <c r="C342" s="152" t="s">
        <v>1079</v>
      </c>
      <c r="D342" s="153"/>
      <c r="E342" s="154"/>
      <c r="F342" s="14"/>
      <c r="G342" s="14" t="s">
        <v>54</v>
      </c>
      <c r="H342" s="152" t="s">
        <v>1247</v>
      </c>
      <c r="I342" s="153"/>
      <c r="J342" s="154"/>
    </row>
    <row r="343" spans="1:10" ht="17.100000000000001" customHeight="1" x14ac:dyDescent="0.25">
      <c r="A343" s="12" t="s">
        <v>50</v>
      </c>
      <c r="E343" s="17" t="s">
        <v>56</v>
      </c>
      <c r="F343" s="17"/>
      <c r="G343" s="17" t="s">
        <v>57</v>
      </c>
      <c r="H343" s="17"/>
      <c r="I343" s="17" t="s">
        <v>58</v>
      </c>
      <c r="J343" s="17"/>
    </row>
    <row r="344" spans="1:10" ht="17.100000000000001" customHeight="1" thickBot="1" x14ac:dyDescent="0.3">
      <c r="A344" s="12" t="s">
        <v>50</v>
      </c>
      <c r="E344" s="18" t="s">
        <v>48</v>
      </c>
      <c r="F344" s="18" t="s">
        <v>59</v>
      </c>
      <c r="G344" s="18" t="s">
        <v>48</v>
      </c>
      <c r="H344" s="18" t="s">
        <v>59</v>
      </c>
      <c r="I344" s="18" t="s">
        <v>48</v>
      </c>
      <c r="J344" s="18" t="s">
        <v>59</v>
      </c>
    </row>
    <row r="345" spans="1:10" ht="17.100000000000001" customHeight="1" x14ac:dyDescent="0.25">
      <c r="A345" s="19" t="s">
        <v>60</v>
      </c>
      <c r="C345" s="20" t="s">
        <v>1248</v>
      </c>
      <c r="E345" s="21">
        <v>21</v>
      </c>
      <c r="F345" s="22">
        <v>8</v>
      </c>
      <c r="G345" s="21">
        <v>21</v>
      </c>
      <c r="H345" s="22">
        <v>9</v>
      </c>
      <c r="I345" s="21">
        <v>2</v>
      </c>
      <c r="J345" s="22">
        <v>0</v>
      </c>
    </row>
    <row r="346" spans="1:10" ht="17.100000000000001" customHeight="1" x14ac:dyDescent="0.25">
      <c r="A346" s="19" t="s">
        <v>61</v>
      </c>
      <c r="C346" s="20" t="s">
        <v>1249</v>
      </c>
      <c r="E346" s="23">
        <v>21</v>
      </c>
      <c r="F346" s="24">
        <v>17</v>
      </c>
      <c r="G346" s="23">
        <v>21</v>
      </c>
      <c r="H346" s="24">
        <v>16</v>
      </c>
      <c r="I346" s="23">
        <v>2</v>
      </c>
      <c r="J346" s="24">
        <v>0</v>
      </c>
    </row>
    <row r="347" spans="1:10" ht="17.100000000000001" customHeight="1" x14ac:dyDescent="0.25">
      <c r="A347" s="19" t="s">
        <v>62</v>
      </c>
      <c r="C347" s="20" t="s">
        <v>1250</v>
      </c>
      <c r="E347" s="23">
        <v>21</v>
      </c>
      <c r="F347" s="24">
        <v>8</v>
      </c>
      <c r="G347" s="23">
        <v>21</v>
      </c>
      <c r="H347" s="24">
        <v>9</v>
      </c>
      <c r="I347" s="23">
        <v>2</v>
      </c>
      <c r="J347" s="24">
        <v>0</v>
      </c>
    </row>
    <row r="348" spans="1:10" ht="17.100000000000001" customHeight="1" x14ac:dyDescent="0.25">
      <c r="A348" s="19" t="s">
        <v>63</v>
      </c>
      <c r="C348" s="20" t="s">
        <v>1251</v>
      </c>
      <c r="E348" s="23">
        <v>21</v>
      </c>
      <c r="F348" s="24">
        <v>9</v>
      </c>
      <c r="G348" s="23">
        <v>21</v>
      </c>
      <c r="H348" s="24">
        <v>17</v>
      </c>
      <c r="I348" s="23">
        <v>2</v>
      </c>
      <c r="J348" s="24">
        <v>0</v>
      </c>
    </row>
    <row r="349" spans="1:10" ht="17.100000000000001" customHeight="1" x14ac:dyDescent="0.25">
      <c r="A349" s="19" t="s">
        <v>64</v>
      </c>
      <c r="C349" s="20" t="s">
        <v>1252</v>
      </c>
      <c r="E349" s="23">
        <v>20</v>
      </c>
      <c r="F349" s="24">
        <v>22</v>
      </c>
      <c r="G349" s="23">
        <v>21</v>
      </c>
      <c r="H349" s="24">
        <v>19</v>
      </c>
      <c r="I349" s="23">
        <v>1</v>
      </c>
      <c r="J349" s="24">
        <v>1</v>
      </c>
    </row>
    <row r="350" spans="1:10" ht="17.100000000000001" customHeight="1" x14ac:dyDescent="0.25">
      <c r="A350" s="19" t="s">
        <v>65</v>
      </c>
      <c r="C350" s="20" t="s">
        <v>1253</v>
      </c>
      <c r="E350" s="23">
        <v>21</v>
      </c>
      <c r="F350" s="24">
        <v>12</v>
      </c>
      <c r="G350" s="23">
        <v>21</v>
      </c>
      <c r="H350" s="24">
        <v>7</v>
      </c>
      <c r="I350" s="23">
        <v>2</v>
      </c>
      <c r="J350" s="24">
        <v>0</v>
      </c>
    </row>
    <row r="351" spans="1:10" ht="17.100000000000001" customHeight="1" x14ac:dyDescent="0.25">
      <c r="A351" s="19" t="s">
        <v>66</v>
      </c>
      <c r="C351" s="20" t="s">
        <v>1254</v>
      </c>
      <c r="E351" s="23">
        <v>19</v>
      </c>
      <c r="F351" s="24">
        <v>21</v>
      </c>
      <c r="G351" s="23">
        <v>15</v>
      </c>
      <c r="H351" s="24">
        <v>21</v>
      </c>
      <c r="I351" s="23">
        <v>0</v>
      </c>
      <c r="J351" s="24">
        <v>2</v>
      </c>
    </row>
    <row r="352" spans="1:10" ht="17.100000000000001" customHeight="1" x14ac:dyDescent="0.25">
      <c r="A352" s="19" t="s">
        <v>67</v>
      </c>
      <c r="B352" s="25"/>
      <c r="C352" s="20" t="s">
        <v>1255</v>
      </c>
      <c r="E352" s="23">
        <v>21</v>
      </c>
      <c r="F352" s="24">
        <v>15</v>
      </c>
      <c r="G352" s="23">
        <v>21</v>
      </c>
      <c r="H352" s="24">
        <v>16</v>
      </c>
      <c r="I352" s="23">
        <v>2</v>
      </c>
      <c r="J352" s="24">
        <v>0</v>
      </c>
    </row>
    <row r="353" spans="1:10" ht="17.100000000000001" customHeight="1" thickBot="1" x14ac:dyDescent="0.3">
      <c r="A353" s="19" t="s">
        <v>68</v>
      </c>
      <c r="B353" s="25"/>
      <c r="C353" s="20" t="s">
        <v>1256</v>
      </c>
      <c r="E353" s="26">
        <v>21</v>
      </c>
      <c r="F353" s="27">
        <v>14</v>
      </c>
      <c r="G353" s="28">
        <v>21</v>
      </c>
      <c r="H353" s="29">
        <v>17</v>
      </c>
      <c r="I353" s="28">
        <v>2</v>
      </c>
      <c r="J353" s="29">
        <v>0</v>
      </c>
    </row>
    <row r="354" spans="1:10" ht="17.100000000000001" customHeight="1" thickBot="1" x14ac:dyDescent="0.3">
      <c r="A354" s="19" t="s">
        <v>69</v>
      </c>
      <c r="C354" s="152" t="s">
        <v>32</v>
      </c>
      <c r="D354" s="153"/>
      <c r="E354" s="153"/>
      <c r="F354" s="154"/>
      <c r="G354" s="12"/>
      <c r="H354" s="14"/>
      <c r="I354" s="30">
        <v>15</v>
      </c>
      <c r="J354" s="30">
        <v>3</v>
      </c>
    </row>
    <row r="355" spans="1:10" ht="17.100000000000001" customHeight="1" thickBot="1" x14ac:dyDescent="0.3">
      <c r="A355" s="19"/>
    </row>
    <row r="356" spans="1:10" ht="17.100000000000001" customHeight="1" thickBot="1" x14ac:dyDescent="0.3">
      <c r="A356" s="10" t="s">
        <v>47</v>
      </c>
      <c r="B356" s="11">
        <v>3</v>
      </c>
      <c r="C356" s="12"/>
      <c r="D356" s="13"/>
      <c r="E356" s="13"/>
      <c r="F356" s="10"/>
      <c r="G356" s="157">
        <v>45056</v>
      </c>
      <c r="H356" s="160"/>
      <c r="I356" s="160"/>
      <c r="J356" s="161"/>
    </row>
    <row r="357" spans="1:10" ht="17.100000000000001" customHeight="1" thickBot="1" x14ac:dyDescent="0.3">
      <c r="A357" s="14" t="s">
        <v>48</v>
      </c>
      <c r="B357" s="152" t="s">
        <v>32</v>
      </c>
      <c r="C357" s="153"/>
      <c r="D357" s="153"/>
      <c r="E357" s="154"/>
      <c r="F357" s="14" t="s">
        <v>59</v>
      </c>
      <c r="G357" s="152" t="s">
        <v>34</v>
      </c>
      <c r="H357" s="153"/>
      <c r="I357" s="153"/>
      <c r="J357" s="154"/>
    </row>
    <row r="358" spans="1:10" ht="17.100000000000001" customHeight="1" thickBot="1" x14ac:dyDescent="0.3">
      <c r="A358" s="15"/>
      <c r="B358" s="16" t="s">
        <v>49</v>
      </c>
      <c r="C358" s="12"/>
      <c r="D358" s="12"/>
      <c r="E358" s="12"/>
      <c r="F358" s="15"/>
      <c r="G358" s="16" t="s">
        <v>49</v>
      </c>
      <c r="H358" s="12"/>
      <c r="I358" s="12"/>
      <c r="J358" s="12"/>
    </row>
    <row r="359" spans="1:10" ht="17.100000000000001" customHeight="1" thickBot="1" x14ac:dyDescent="0.3">
      <c r="A359" s="12" t="s">
        <v>50</v>
      </c>
      <c r="B359" s="14" t="s">
        <v>51</v>
      </c>
      <c r="C359" s="152" t="s">
        <v>1071</v>
      </c>
      <c r="D359" s="153"/>
      <c r="E359" s="154"/>
      <c r="F359" s="14"/>
      <c r="G359" s="14" t="s">
        <v>51</v>
      </c>
      <c r="H359" s="152" t="s">
        <v>1187</v>
      </c>
      <c r="I359" s="153"/>
      <c r="J359" s="154"/>
    </row>
    <row r="360" spans="1:10" ht="17.100000000000001" customHeight="1" thickBot="1" x14ac:dyDescent="0.3">
      <c r="A360" s="14" t="s">
        <v>52</v>
      </c>
      <c r="B360" s="14" t="s">
        <v>53</v>
      </c>
      <c r="C360" s="152" t="s">
        <v>1073</v>
      </c>
      <c r="D360" s="153"/>
      <c r="E360" s="154"/>
      <c r="F360" s="14" t="s">
        <v>52</v>
      </c>
      <c r="G360" s="14" t="s">
        <v>53</v>
      </c>
      <c r="H360" s="152" t="s">
        <v>1118</v>
      </c>
      <c r="I360" s="153"/>
      <c r="J360" s="154"/>
    </row>
    <row r="361" spans="1:10" ht="17.100000000000001" customHeight="1" thickBot="1" x14ac:dyDescent="0.3">
      <c r="A361" s="12" t="s">
        <v>50</v>
      </c>
      <c r="B361" s="14" t="s">
        <v>54</v>
      </c>
      <c r="C361" s="152" t="s">
        <v>1225</v>
      </c>
      <c r="D361" s="153"/>
      <c r="E361" s="154"/>
      <c r="F361" s="14"/>
      <c r="G361" s="14" t="s">
        <v>54</v>
      </c>
      <c r="H361" s="152" t="s">
        <v>1120</v>
      </c>
      <c r="I361" s="153"/>
      <c r="J361" s="154"/>
    </row>
    <row r="362" spans="1:10" ht="17.100000000000001" customHeight="1" thickBot="1" x14ac:dyDescent="0.3">
      <c r="A362" s="12" t="s">
        <v>50</v>
      </c>
      <c r="B362" s="14" t="s">
        <v>51</v>
      </c>
      <c r="C362" s="152" t="s">
        <v>1076</v>
      </c>
      <c r="D362" s="153"/>
      <c r="E362" s="154"/>
      <c r="F362" s="14"/>
      <c r="G362" s="14" t="s">
        <v>51</v>
      </c>
      <c r="H362" s="152" t="s">
        <v>1189</v>
      </c>
      <c r="I362" s="153"/>
      <c r="J362" s="154"/>
    </row>
    <row r="363" spans="1:10" ht="17.100000000000001" customHeight="1" thickBot="1" x14ac:dyDescent="0.3">
      <c r="A363" s="14" t="s">
        <v>55</v>
      </c>
      <c r="B363" s="14" t="s">
        <v>53</v>
      </c>
      <c r="C363" s="152" t="s">
        <v>1078</v>
      </c>
      <c r="D363" s="153"/>
      <c r="E363" s="154"/>
      <c r="F363" s="14" t="s">
        <v>55</v>
      </c>
      <c r="G363" s="14" t="s">
        <v>53</v>
      </c>
      <c r="H363" s="152" t="s">
        <v>1191</v>
      </c>
      <c r="I363" s="153"/>
      <c r="J363" s="154"/>
    </row>
    <row r="364" spans="1:10" ht="17.100000000000001" customHeight="1" thickBot="1" x14ac:dyDescent="0.3">
      <c r="A364" s="12" t="s">
        <v>50</v>
      </c>
      <c r="B364" s="14" t="s">
        <v>54</v>
      </c>
      <c r="C364" s="152" t="s">
        <v>1079</v>
      </c>
      <c r="D364" s="153"/>
      <c r="E364" s="154"/>
      <c r="F364" s="14"/>
      <c r="G364" s="14" t="s">
        <v>54</v>
      </c>
      <c r="H364" s="152" t="s">
        <v>1123</v>
      </c>
      <c r="I364" s="153"/>
      <c r="J364" s="154"/>
    </row>
    <row r="365" spans="1:10" ht="17.100000000000001" customHeight="1" x14ac:dyDescent="0.25">
      <c r="A365" s="12" t="s">
        <v>50</v>
      </c>
      <c r="E365" s="17" t="s">
        <v>56</v>
      </c>
      <c r="F365" s="17"/>
      <c r="G365" s="17" t="s">
        <v>57</v>
      </c>
      <c r="H365" s="17"/>
      <c r="I365" s="17" t="s">
        <v>58</v>
      </c>
      <c r="J365" s="17"/>
    </row>
    <row r="366" spans="1:10" ht="17.100000000000001" customHeight="1" thickBot="1" x14ac:dyDescent="0.3">
      <c r="A366" s="12" t="s">
        <v>50</v>
      </c>
      <c r="E366" s="18" t="s">
        <v>48</v>
      </c>
      <c r="F366" s="18" t="s">
        <v>59</v>
      </c>
      <c r="G366" s="18" t="s">
        <v>48</v>
      </c>
      <c r="H366" s="18" t="s">
        <v>59</v>
      </c>
      <c r="I366" s="18" t="s">
        <v>48</v>
      </c>
      <c r="J366" s="18" t="s">
        <v>59</v>
      </c>
    </row>
    <row r="367" spans="1:10" ht="17.100000000000001" customHeight="1" x14ac:dyDescent="0.25">
      <c r="A367" s="19" t="s">
        <v>60</v>
      </c>
      <c r="C367" s="20" t="s">
        <v>1257</v>
      </c>
      <c r="E367" s="21">
        <v>22</v>
      </c>
      <c r="F367" s="22">
        <v>20</v>
      </c>
      <c r="G367" s="21">
        <v>21</v>
      </c>
      <c r="H367" s="22">
        <v>14</v>
      </c>
      <c r="I367" s="21">
        <v>2</v>
      </c>
      <c r="J367" s="22">
        <v>0</v>
      </c>
    </row>
    <row r="368" spans="1:10" ht="17.100000000000001" customHeight="1" x14ac:dyDescent="0.25">
      <c r="A368" s="19" t="s">
        <v>61</v>
      </c>
      <c r="C368" s="20" t="s">
        <v>1258</v>
      </c>
      <c r="E368" s="23">
        <v>15</v>
      </c>
      <c r="F368" s="24">
        <v>21</v>
      </c>
      <c r="G368" s="23">
        <v>21</v>
      </c>
      <c r="H368" s="24">
        <v>19</v>
      </c>
      <c r="I368" s="23">
        <v>1</v>
      </c>
      <c r="J368" s="24">
        <v>1</v>
      </c>
    </row>
    <row r="369" spans="1:10" ht="17.100000000000001" customHeight="1" x14ac:dyDescent="0.25">
      <c r="A369" s="19" t="s">
        <v>62</v>
      </c>
      <c r="C369" s="20" t="s">
        <v>1259</v>
      </c>
      <c r="E369" s="23">
        <v>14</v>
      </c>
      <c r="F369" s="24">
        <v>21</v>
      </c>
      <c r="G369" s="23">
        <v>22</v>
      </c>
      <c r="H369" s="24">
        <v>20</v>
      </c>
      <c r="I369" s="23">
        <v>1</v>
      </c>
      <c r="J369" s="24">
        <v>1</v>
      </c>
    </row>
    <row r="370" spans="1:10" ht="17.100000000000001" customHeight="1" x14ac:dyDescent="0.25">
      <c r="A370" s="19" t="s">
        <v>63</v>
      </c>
      <c r="C370" s="20" t="s">
        <v>1260</v>
      </c>
      <c r="E370" s="23">
        <v>21</v>
      </c>
      <c r="F370" s="24">
        <v>9</v>
      </c>
      <c r="G370" s="23">
        <v>21</v>
      </c>
      <c r="H370" s="24">
        <v>9</v>
      </c>
      <c r="I370" s="23">
        <v>2</v>
      </c>
      <c r="J370" s="24">
        <v>0</v>
      </c>
    </row>
    <row r="371" spans="1:10" ht="17.100000000000001" customHeight="1" x14ac:dyDescent="0.25">
      <c r="A371" s="19" t="s">
        <v>64</v>
      </c>
      <c r="C371" s="20" t="s">
        <v>1261</v>
      </c>
      <c r="E371" s="23">
        <v>21</v>
      </c>
      <c r="F371" s="24">
        <v>19</v>
      </c>
      <c r="G371" s="23">
        <v>21</v>
      </c>
      <c r="H371" s="24">
        <v>18</v>
      </c>
      <c r="I371" s="23">
        <v>2</v>
      </c>
      <c r="J371" s="24">
        <v>0</v>
      </c>
    </row>
    <row r="372" spans="1:10" ht="17.100000000000001" customHeight="1" x14ac:dyDescent="0.25">
      <c r="A372" s="19" t="s">
        <v>65</v>
      </c>
      <c r="C372" s="20" t="s">
        <v>1262</v>
      </c>
      <c r="E372" s="23">
        <v>20</v>
      </c>
      <c r="F372" s="24">
        <v>22</v>
      </c>
      <c r="G372" s="23">
        <v>12</v>
      </c>
      <c r="H372" s="24">
        <v>21</v>
      </c>
      <c r="I372" s="23">
        <v>0</v>
      </c>
      <c r="J372" s="24">
        <v>2</v>
      </c>
    </row>
    <row r="373" spans="1:10" ht="17.100000000000001" customHeight="1" x14ac:dyDescent="0.25">
      <c r="A373" s="19" t="s">
        <v>66</v>
      </c>
      <c r="C373" s="20" t="s">
        <v>1263</v>
      </c>
      <c r="E373" s="23">
        <v>11</v>
      </c>
      <c r="F373" s="24">
        <v>21</v>
      </c>
      <c r="G373" s="23">
        <v>15</v>
      </c>
      <c r="H373" s="24">
        <v>21</v>
      </c>
      <c r="I373" s="23">
        <v>0</v>
      </c>
      <c r="J373" s="24">
        <v>2</v>
      </c>
    </row>
    <row r="374" spans="1:10" ht="17.100000000000001" customHeight="1" x14ac:dyDescent="0.25">
      <c r="A374" s="19" t="s">
        <v>67</v>
      </c>
      <c r="B374" s="25"/>
      <c r="C374" s="20" t="s">
        <v>1264</v>
      </c>
      <c r="E374" s="23">
        <v>21</v>
      </c>
      <c r="F374" s="24">
        <v>16</v>
      </c>
      <c r="G374" s="23">
        <v>21</v>
      </c>
      <c r="H374" s="24">
        <v>18</v>
      </c>
      <c r="I374" s="23">
        <v>2</v>
      </c>
      <c r="J374" s="24">
        <v>0</v>
      </c>
    </row>
    <row r="375" spans="1:10" ht="17.100000000000001" customHeight="1" thickBot="1" x14ac:dyDescent="0.3">
      <c r="A375" s="19" t="s">
        <v>68</v>
      </c>
      <c r="B375" s="25"/>
      <c r="C375" s="20" t="s">
        <v>1265</v>
      </c>
      <c r="E375" s="26">
        <v>21</v>
      </c>
      <c r="F375" s="27">
        <v>10</v>
      </c>
      <c r="G375" s="28">
        <v>21</v>
      </c>
      <c r="H375" s="29">
        <v>16</v>
      </c>
      <c r="I375" s="28">
        <v>2</v>
      </c>
      <c r="J375" s="29">
        <v>0</v>
      </c>
    </row>
    <row r="376" spans="1:10" ht="17.100000000000001" customHeight="1" thickBot="1" x14ac:dyDescent="0.3">
      <c r="A376" s="19" t="s">
        <v>69</v>
      </c>
      <c r="C376" s="152" t="s">
        <v>32</v>
      </c>
      <c r="D376" s="153"/>
      <c r="E376" s="153"/>
      <c r="F376" s="154"/>
      <c r="G376" s="12"/>
      <c r="H376" s="14"/>
      <c r="I376" s="30">
        <v>12</v>
      </c>
      <c r="J376" s="30">
        <v>6</v>
      </c>
    </row>
    <row r="377" spans="1:10" ht="17.100000000000001" customHeight="1" thickBot="1" x14ac:dyDescent="0.3">
      <c r="A377" s="19"/>
    </row>
    <row r="378" spans="1:10" ht="17.100000000000001" customHeight="1" thickBot="1" x14ac:dyDescent="0.3">
      <c r="A378" s="10" t="s">
        <v>47</v>
      </c>
      <c r="B378" s="11">
        <v>3</v>
      </c>
      <c r="C378" s="12"/>
      <c r="D378" s="13"/>
      <c r="E378" s="13"/>
      <c r="F378" s="10"/>
      <c r="G378" s="157">
        <v>44930</v>
      </c>
      <c r="H378" s="160"/>
      <c r="I378" s="160"/>
      <c r="J378" s="161"/>
    </row>
    <row r="379" spans="1:10" ht="17.100000000000001" customHeight="1" thickBot="1" x14ac:dyDescent="0.3">
      <c r="A379" s="14" t="s">
        <v>48</v>
      </c>
      <c r="B379" s="152" t="s">
        <v>32</v>
      </c>
      <c r="C379" s="153"/>
      <c r="D379" s="153"/>
      <c r="E379" s="154"/>
      <c r="F379" s="14" t="s">
        <v>59</v>
      </c>
      <c r="G379" s="152" t="s">
        <v>33</v>
      </c>
      <c r="H379" s="153"/>
      <c r="I379" s="153"/>
      <c r="J379" s="154"/>
    </row>
    <row r="380" spans="1:10" ht="17.100000000000001" customHeight="1" thickBot="1" x14ac:dyDescent="0.3">
      <c r="A380" s="15"/>
      <c r="B380" s="16" t="s">
        <v>49</v>
      </c>
      <c r="C380" s="12"/>
      <c r="D380" s="12"/>
      <c r="E380" s="12"/>
      <c r="F380" s="15"/>
      <c r="G380" s="16" t="s">
        <v>49</v>
      </c>
      <c r="H380" s="12"/>
      <c r="I380" s="12"/>
      <c r="J380" s="12"/>
    </row>
    <row r="381" spans="1:10" ht="17.100000000000001" customHeight="1" thickBot="1" x14ac:dyDescent="0.3">
      <c r="A381" s="12" t="s">
        <v>50</v>
      </c>
      <c r="B381" s="14" t="s">
        <v>51</v>
      </c>
      <c r="C381" s="152" t="s">
        <v>1071</v>
      </c>
      <c r="D381" s="153"/>
      <c r="E381" s="154"/>
      <c r="F381" s="14"/>
      <c r="G381" s="14" t="s">
        <v>51</v>
      </c>
      <c r="H381" s="152" t="s">
        <v>1135</v>
      </c>
      <c r="I381" s="153"/>
      <c r="J381" s="154"/>
    </row>
    <row r="382" spans="1:10" ht="17.100000000000001" customHeight="1" thickBot="1" x14ac:dyDescent="0.3">
      <c r="A382" s="14" t="s">
        <v>52</v>
      </c>
      <c r="B382" s="14" t="s">
        <v>53</v>
      </c>
      <c r="C382" s="152" t="s">
        <v>1073</v>
      </c>
      <c r="D382" s="153"/>
      <c r="E382" s="154"/>
      <c r="F382" s="14" t="s">
        <v>52</v>
      </c>
      <c r="G382" s="14" t="s">
        <v>53</v>
      </c>
      <c r="H382" s="152" t="s">
        <v>1201</v>
      </c>
      <c r="I382" s="153"/>
      <c r="J382" s="154"/>
    </row>
    <row r="383" spans="1:10" ht="17.100000000000001" customHeight="1" thickBot="1" x14ac:dyDescent="0.3">
      <c r="A383" s="12" t="s">
        <v>50</v>
      </c>
      <c r="B383" s="14" t="s">
        <v>54</v>
      </c>
      <c r="C383" s="152" t="s">
        <v>1225</v>
      </c>
      <c r="D383" s="153"/>
      <c r="E383" s="154"/>
      <c r="F383" s="14"/>
      <c r="G383" s="14" t="s">
        <v>54</v>
      </c>
      <c r="H383" s="152" t="s">
        <v>1133</v>
      </c>
      <c r="I383" s="153"/>
      <c r="J383" s="154"/>
    </row>
    <row r="384" spans="1:10" ht="17.100000000000001" customHeight="1" thickBot="1" x14ac:dyDescent="0.3">
      <c r="A384" s="12" t="s">
        <v>50</v>
      </c>
      <c r="B384" s="14" t="s">
        <v>51</v>
      </c>
      <c r="C384" s="152" t="s">
        <v>1076</v>
      </c>
      <c r="D384" s="153"/>
      <c r="E384" s="154"/>
      <c r="F384" s="14"/>
      <c r="G384" s="14" t="s">
        <v>51</v>
      </c>
      <c r="H384" s="152" t="s">
        <v>1137</v>
      </c>
      <c r="I384" s="153"/>
      <c r="J384" s="154"/>
    </row>
    <row r="385" spans="1:10" ht="17.100000000000001" customHeight="1" thickBot="1" x14ac:dyDescent="0.3">
      <c r="A385" s="14" t="s">
        <v>55</v>
      </c>
      <c r="B385" s="14" t="s">
        <v>53</v>
      </c>
      <c r="C385" s="152" t="s">
        <v>1078</v>
      </c>
      <c r="D385" s="153"/>
      <c r="E385" s="154"/>
      <c r="F385" s="14" t="s">
        <v>55</v>
      </c>
      <c r="G385" s="14" t="s">
        <v>53</v>
      </c>
      <c r="H385" s="152" t="s">
        <v>1136</v>
      </c>
      <c r="I385" s="153"/>
      <c r="J385" s="154"/>
    </row>
    <row r="386" spans="1:10" ht="17.100000000000001" customHeight="1" thickBot="1" x14ac:dyDescent="0.3">
      <c r="A386" s="12" t="s">
        <v>50</v>
      </c>
      <c r="B386" s="14" t="s">
        <v>54</v>
      </c>
      <c r="C386" s="152" t="s">
        <v>1079</v>
      </c>
      <c r="D386" s="153"/>
      <c r="E386" s="154"/>
      <c r="F386" s="14"/>
      <c r="G386" s="14" t="s">
        <v>54</v>
      </c>
      <c r="H386" s="152" t="s">
        <v>1266</v>
      </c>
      <c r="I386" s="153"/>
      <c r="J386" s="154"/>
    </row>
    <row r="387" spans="1:10" ht="17.100000000000001" customHeight="1" x14ac:dyDescent="0.25">
      <c r="A387" s="12" t="s">
        <v>50</v>
      </c>
      <c r="E387" s="17" t="s">
        <v>56</v>
      </c>
      <c r="F387" s="17"/>
      <c r="G387" s="17" t="s">
        <v>57</v>
      </c>
      <c r="H387" s="17"/>
      <c r="I387" s="17" t="s">
        <v>58</v>
      </c>
      <c r="J387" s="17"/>
    </row>
    <row r="388" spans="1:10" ht="17.100000000000001" customHeight="1" thickBot="1" x14ac:dyDescent="0.3">
      <c r="A388" s="12" t="s">
        <v>50</v>
      </c>
      <c r="E388" s="18" t="s">
        <v>48</v>
      </c>
      <c r="F388" s="18" t="s">
        <v>59</v>
      </c>
      <c r="G388" s="18" t="s">
        <v>48</v>
      </c>
      <c r="H388" s="18" t="s">
        <v>59</v>
      </c>
      <c r="I388" s="18" t="s">
        <v>48</v>
      </c>
      <c r="J388" s="18" t="s">
        <v>59</v>
      </c>
    </row>
    <row r="389" spans="1:10" ht="17.100000000000001" customHeight="1" x14ac:dyDescent="0.25">
      <c r="A389" s="19" t="s">
        <v>60</v>
      </c>
      <c r="C389" s="20" t="s">
        <v>1267</v>
      </c>
      <c r="E389" s="21">
        <v>25</v>
      </c>
      <c r="F389" s="22">
        <v>23</v>
      </c>
      <c r="G389" s="21">
        <v>21</v>
      </c>
      <c r="H389" s="22">
        <v>19</v>
      </c>
      <c r="I389" s="21">
        <v>2</v>
      </c>
      <c r="J389" s="22">
        <v>0</v>
      </c>
    </row>
    <row r="390" spans="1:10" ht="17.100000000000001" customHeight="1" x14ac:dyDescent="0.25">
      <c r="A390" s="19" t="s">
        <v>61</v>
      </c>
      <c r="C390" s="20" t="s">
        <v>1268</v>
      </c>
      <c r="E390" s="23">
        <v>16</v>
      </c>
      <c r="F390" s="24">
        <v>21</v>
      </c>
      <c r="G390" s="23">
        <v>14</v>
      </c>
      <c r="H390" s="24">
        <v>21</v>
      </c>
      <c r="I390" s="23">
        <v>0</v>
      </c>
      <c r="J390" s="24">
        <v>2</v>
      </c>
    </row>
    <row r="391" spans="1:10" ht="17.100000000000001" customHeight="1" x14ac:dyDescent="0.25">
      <c r="A391" s="19" t="s">
        <v>62</v>
      </c>
      <c r="C391" s="20" t="s">
        <v>1269</v>
      </c>
      <c r="E391" s="23">
        <v>18</v>
      </c>
      <c r="F391" s="24">
        <v>21</v>
      </c>
      <c r="G391" s="23">
        <v>15</v>
      </c>
      <c r="H391" s="24">
        <v>21</v>
      </c>
      <c r="I391" s="23">
        <v>0</v>
      </c>
      <c r="J391" s="24">
        <v>2</v>
      </c>
    </row>
    <row r="392" spans="1:10" ht="17.100000000000001" customHeight="1" x14ac:dyDescent="0.25">
      <c r="A392" s="19" t="s">
        <v>63</v>
      </c>
      <c r="C392" s="20" t="s">
        <v>1270</v>
      </c>
      <c r="E392" s="23">
        <v>21</v>
      </c>
      <c r="F392" s="24">
        <v>19</v>
      </c>
      <c r="G392" s="23">
        <v>21</v>
      </c>
      <c r="H392" s="24">
        <v>17</v>
      </c>
      <c r="I392" s="23">
        <v>2</v>
      </c>
      <c r="J392" s="24">
        <v>0</v>
      </c>
    </row>
    <row r="393" spans="1:10" ht="17.100000000000001" customHeight="1" x14ac:dyDescent="0.25">
      <c r="A393" s="19" t="s">
        <v>64</v>
      </c>
      <c r="C393" s="20" t="s">
        <v>1271</v>
      </c>
      <c r="E393" s="23">
        <v>13</v>
      </c>
      <c r="F393" s="24">
        <v>21</v>
      </c>
      <c r="G393" s="23">
        <v>11</v>
      </c>
      <c r="H393" s="24">
        <v>21</v>
      </c>
      <c r="I393" s="23">
        <v>0</v>
      </c>
      <c r="J393" s="24">
        <v>2</v>
      </c>
    </row>
    <row r="394" spans="1:10" ht="17.100000000000001" customHeight="1" x14ac:dyDescent="0.25">
      <c r="A394" s="19" t="s">
        <v>65</v>
      </c>
      <c r="C394" s="20" t="s">
        <v>1272</v>
      </c>
      <c r="E394" s="23">
        <v>21</v>
      </c>
      <c r="F394" s="24">
        <v>12</v>
      </c>
      <c r="G394" s="23">
        <v>21</v>
      </c>
      <c r="H394" s="24">
        <v>14</v>
      </c>
      <c r="I394" s="23">
        <v>2</v>
      </c>
      <c r="J394" s="24">
        <v>0</v>
      </c>
    </row>
    <row r="395" spans="1:10" ht="17.100000000000001" customHeight="1" x14ac:dyDescent="0.25">
      <c r="A395" s="19" t="s">
        <v>66</v>
      </c>
      <c r="C395" s="20" t="s">
        <v>1273</v>
      </c>
      <c r="E395" s="23">
        <v>23</v>
      </c>
      <c r="F395" s="24">
        <v>25</v>
      </c>
      <c r="G395" s="23">
        <v>17</v>
      </c>
      <c r="H395" s="24">
        <v>21</v>
      </c>
      <c r="I395" s="23">
        <v>0</v>
      </c>
      <c r="J395" s="24">
        <v>2</v>
      </c>
    </row>
    <row r="396" spans="1:10" ht="17.100000000000001" customHeight="1" x14ac:dyDescent="0.25">
      <c r="A396" s="19" t="s">
        <v>67</v>
      </c>
      <c r="B396" s="25"/>
      <c r="C396" s="20" t="s">
        <v>1274</v>
      </c>
      <c r="E396" s="23">
        <v>22</v>
      </c>
      <c r="F396" s="24">
        <v>24</v>
      </c>
      <c r="G396" s="23">
        <v>21</v>
      </c>
      <c r="H396" s="24">
        <v>16</v>
      </c>
      <c r="I396" s="23">
        <v>1</v>
      </c>
      <c r="J396" s="24">
        <v>1</v>
      </c>
    </row>
    <row r="397" spans="1:10" ht="17.100000000000001" customHeight="1" thickBot="1" x14ac:dyDescent="0.3">
      <c r="A397" s="19" t="s">
        <v>68</v>
      </c>
      <c r="B397" s="25"/>
      <c r="C397" s="20" t="s">
        <v>1275</v>
      </c>
      <c r="E397" s="26">
        <v>10</v>
      </c>
      <c r="F397" s="27">
        <v>21</v>
      </c>
      <c r="G397" s="28">
        <v>10</v>
      </c>
      <c r="H397" s="29">
        <v>21</v>
      </c>
      <c r="I397" s="28">
        <v>0</v>
      </c>
      <c r="J397" s="29">
        <v>2</v>
      </c>
    </row>
    <row r="398" spans="1:10" ht="17.100000000000001" customHeight="1" thickBot="1" x14ac:dyDescent="0.3">
      <c r="A398" s="19" t="s">
        <v>69</v>
      </c>
      <c r="C398" s="152" t="s">
        <v>33</v>
      </c>
      <c r="D398" s="153"/>
      <c r="E398" s="153"/>
      <c r="F398" s="154"/>
      <c r="G398" s="12"/>
      <c r="H398" s="14"/>
      <c r="I398" s="30">
        <v>7</v>
      </c>
      <c r="J398" s="30">
        <v>11</v>
      </c>
    </row>
    <row r="399" spans="1:10" ht="17.100000000000001" customHeight="1" thickBot="1" x14ac:dyDescent="0.3">
      <c r="A399" s="19"/>
    </row>
    <row r="400" spans="1:10" ht="17.100000000000001" customHeight="1" thickBot="1" x14ac:dyDescent="0.3">
      <c r="A400" s="10" t="s">
        <v>47</v>
      </c>
      <c r="B400" s="11">
        <v>3</v>
      </c>
      <c r="C400" s="12"/>
      <c r="D400" s="13"/>
      <c r="E400" s="13"/>
      <c r="F400" s="10"/>
      <c r="G400" s="157">
        <v>44833</v>
      </c>
      <c r="H400" s="160"/>
      <c r="I400" s="160"/>
      <c r="J400" s="161"/>
    </row>
    <row r="401" spans="1:10" ht="17.100000000000001" customHeight="1" thickBot="1" x14ac:dyDescent="0.3">
      <c r="A401" s="14" t="s">
        <v>48</v>
      </c>
      <c r="B401" s="152" t="s">
        <v>35</v>
      </c>
      <c r="C401" s="153"/>
      <c r="D401" s="153"/>
      <c r="E401" s="154"/>
      <c r="F401" s="14" t="s">
        <v>59</v>
      </c>
      <c r="G401" s="152" t="s">
        <v>37</v>
      </c>
      <c r="H401" s="153"/>
      <c r="I401" s="153"/>
      <c r="J401" s="154"/>
    </row>
    <row r="402" spans="1:10" ht="17.100000000000001" customHeight="1" thickBot="1" x14ac:dyDescent="0.3">
      <c r="A402" s="15"/>
      <c r="B402" s="16" t="s">
        <v>49</v>
      </c>
      <c r="C402" s="12"/>
      <c r="D402" s="12"/>
      <c r="E402" s="12"/>
      <c r="F402" s="15"/>
      <c r="G402" s="16" t="s">
        <v>49</v>
      </c>
      <c r="H402" s="12"/>
      <c r="I402" s="12"/>
      <c r="J402" s="12"/>
    </row>
    <row r="403" spans="1:10" ht="17.100000000000001" customHeight="1" thickBot="1" x14ac:dyDescent="0.3">
      <c r="A403" s="12" t="s">
        <v>50</v>
      </c>
      <c r="B403" s="14" t="s">
        <v>51</v>
      </c>
      <c r="C403" s="152" t="s">
        <v>1089</v>
      </c>
      <c r="D403" s="153"/>
      <c r="E403" s="154"/>
      <c r="F403" s="14"/>
      <c r="G403" s="14" t="s">
        <v>51</v>
      </c>
      <c r="H403" s="152" t="s">
        <v>1049</v>
      </c>
      <c r="I403" s="153"/>
      <c r="J403" s="154"/>
    </row>
    <row r="404" spans="1:10" ht="17.100000000000001" customHeight="1" thickBot="1" x14ac:dyDescent="0.3">
      <c r="A404" s="14" t="s">
        <v>52</v>
      </c>
      <c r="B404" s="14" t="s">
        <v>53</v>
      </c>
      <c r="C404" s="152" t="s">
        <v>815</v>
      </c>
      <c r="D404" s="153"/>
      <c r="E404" s="154"/>
      <c r="F404" s="14" t="s">
        <v>52</v>
      </c>
      <c r="G404" s="14" t="s">
        <v>53</v>
      </c>
      <c r="H404" s="152" t="s">
        <v>1276</v>
      </c>
      <c r="I404" s="153"/>
      <c r="J404" s="154"/>
    </row>
    <row r="405" spans="1:10" ht="17.100000000000001" customHeight="1" thickBot="1" x14ac:dyDescent="0.3">
      <c r="A405" s="12" t="s">
        <v>50</v>
      </c>
      <c r="B405" s="14" t="s">
        <v>54</v>
      </c>
      <c r="C405" s="152" t="s">
        <v>1090</v>
      </c>
      <c r="D405" s="153"/>
      <c r="E405" s="154"/>
      <c r="F405" s="14"/>
      <c r="G405" s="14" t="s">
        <v>54</v>
      </c>
      <c r="H405" s="152" t="s">
        <v>1053</v>
      </c>
      <c r="I405" s="153"/>
      <c r="J405" s="154"/>
    </row>
    <row r="406" spans="1:10" ht="17.100000000000001" customHeight="1" thickBot="1" x14ac:dyDescent="0.3">
      <c r="A406" s="12" t="s">
        <v>50</v>
      </c>
      <c r="B406" s="14" t="s">
        <v>51</v>
      </c>
      <c r="C406" s="152" t="s">
        <v>1092</v>
      </c>
      <c r="D406" s="153"/>
      <c r="E406" s="154"/>
      <c r="F406" s="14"/>
      <c r="G406" s="14" t="s">
        <v>51</v>
      </c>
      <c r="H406" s="152" t="s">
        <v>1055</v>
      </c>
      <c r="I406" s="153"/>
      <c r="J406" s="154"/>
    </row>
    <row r="407" spans="1:10" ht="17.100000000000001" customHeight="1" thickBot="1" x14ac:dyDescent="0.3">
      <c r="A407" s="14" t="s">
        <v>55</v>
      </c>
      <c r="B407" s="14" t="s">
        <v>53</v>
      </c>
      <c r="C407" s="152" t="s">
        <v>951</v>
      </c>
      <c r="D407" s="153"/>
      <c r="E407" s="154"/>
      <c r="F407" s="14" t="s">
        <v>55</v>
      </c>
      <c r="G407" s="14" t="s">
        <v>53</v>
      </c>
      <c r="H407" s="152" t="s">
        <v>1059</v>
      </c>
      <c r="I407" s="153"/>
      <c r="J407" s="154"/>
    </row>
    <row r="408" spans="1:10" ht="17.100000000000001" customHeight="1" thickBot="1" x14ac:dyDescent="0.3">
      <c r="A408" s="12" t="s">
        <v>50</v>
      </c>
      <c r="B408" s="14" t="s">
        <v>54</v>
      </c>
      <c r="C408" s="152" t="s">
        <v>962</v>
      </c>
      <c r="D408" s="153"/>
      <c r="E408" s="154"/>
      <c r="F408" s="14"/>
      <c r="G408" s="14" t="s">
        <v>54</v>
      </c>
      <c r="H408" s="152" t="s">
        <v>1215</v>
      </c>
      <c r="I408" s="153"/>
      <c r="J408" s="154"/>
    </row>
    <row r="409" spans="1:10" ht="17.100000000000001" customHeight="1" x14ac:dyDescent="0.25">
      <c r="A409" s="12" t="s">
        <v>50</v>
      </c>
      <c r="E409" s="17" t="s">
        <v>56</v>
      </c>
      <c r="F409" s="17"/>
      <c r="G409" s="17" t="s">
        <v>57</v>
      </c>
      <c r="H409" s="17"/>
      <c r="I409" s="17" t="s">
        <v>58</v>
      </c>
      <c r="J409" s="17"/>
    </row>
    <row r="410" spans="1:10" ht="17.100000000000001" customHeight="1" thickBot="1" x14ac:dyDescent="0.3">
      <c r="A410" s="12" t="s">
        <v>50</v>
      </c>
      <c r="E410" s="18" t="s">
        <v>48</v>
      </c>
      <c r="F410" s="18" t="s">
        <v>59</v>
      </c>
      <c r="G410" s="18" t="s">
        <v>48</v>
      </c>
      <c r="H410" s="18" t="s">
        <v>59</v>
      </c>
      <c r="I410" s="18" t="s">
        <v>48</v>
      </c>
      <c r="J410" s="18" t="s">
        <v>59</v>
      </c>
    </row>
    <row r="411" spans="1:10" ht="17.100000000000001" customHeight="1" x14ac:dyDescent="0.25">
      <c r="A411" s="19" t="s">
        <v>60</v>
      </c>
      <c r="C411" s="20" t="s">
        <v>1277</v>
      </c>
      <c r="E411" s="21">
        <v>21</v>
      </c>
      <c r="F411" s="22">
        <v>17</v>
      </c>
      <c r="G411" s="21">
        <v>21</v>
      </c>
      <c r="H411" s="22">
        <v>13</v>
      </c>
      <c r="I411" s="21">
        <v>2</v>
      </c>
      <c r="J411" s="22">
        <v>0</v>
      </c>
    </row>
    <row r="412" spans="1:10" ht="17.100000000000001" customHeight="1" x14ac:dyDescent="0.25">
      <c r="A412" s="19" t="s">
        <v>61</v>
      </c>
      <c r="C412" s="20" t="s">
        <v>1278</v>
      </c>
      <c r="E412" s="23">
        <v>21</v>
      </c>
      <c r="F412" s="24">
        <v>17</v>
      </c>
      <c r="G412" s="23">
        <v>21</v>
      </c>
      <c r="H412" s="24">
        <v>8</v>
      </c>
      <c r="I412" s="23">
        <v>2</v>
      </c>
      <c r="J412" s="24">
        <v>0</v>
      </c>
    </row>
    <row r="413" spans="1:10" ht="17.100000000000001" customHeight="1" x14ac:dyDescent="0.25">
      <c r="A413" s="19" t="s">
        <v>62</v>
      </c>
      <c r="C413" s="20" t="s">
        <v>1279</v>
      </c>
      <c r="E413" s="23">
        <v>21</v>
      </c>
      <c r="F413" s="24">
        <v>19</v>
      </c>
      <c r="G413" s="23">
        <v>20</v>
      </c>
      <c r="H413" s="24">
        <v>22</v>
      </c>
      <c r="I413" s="23">
        <v>1</v>
      </c>
      <c r="J413" s="24">
        <v>1</v>
      </c>
    </row>
    <row r="414" spans="1:10" ht="17.100000000000001" customHeight="1" x14ac:dyDescent="0.25">
      <c r="A414" s="19" t="s">
        <v>63</v>
      </c>
      <c r="C414" s="20" t="s">
        <v>1280</v>
      </c>
      <c r="E414" s="23">
        <v>21</v>
      </c>
      <c r="F414" s="24">
        <v>17</v>
      </c>
      <c r="G414" s="23">
        <v>21</v>
      </c>
      <c r="H414" s="24">
        <v>13</v>
      </c>
      <c r="I414" s="23">
        <v>2</v>
      </c>
      <c r="J414" s="24">
        <v>0</v>
      </c>
    </row>
    <row r="415" spans="1:10" ht="17.100000000000001" customHeight="1" x14ac:dyDescent="0.25">
      <c r="A415" s="19" t="s">
        <v>64</v>
      </c>
      <c r="C415" s="20" t="s">
        <v>1281</v>
      </c>
      <c r="E415" s="23">
        <v>21</v>
      </c>
      <c r="F415" s="24">
        <v>8</v>
      </c>
      <c r="G415" s="23">
        <v>21</v>
      </c>
      <c r="H415" s="24">
        <v>9</v>
      </c>
      <c r="I415" s="23">
        <v>2</v>
      </c>
      <c r="J415" s="24">
        <v>0</v>
      </c>
    </row>
    <row r="416" spans="1:10" ht="17.100000000000001" customHeight="1" x14ac:dyDescent="0.25">
      <c r="A416" s="19" t="s">
        <v>65</v>
      </c>
      <c r="C416" s="20" t="s">
        <v>1282</v>
      </c>
      <c r="E416" s="23">
        <v>21</v>
      </c>
      <c r="F416" s="24">
        <v>7</v>
      </c>
      <c r="G416" s="23">
        <v>21</v>
      </c>
      <c r="H416" s="24">
        <v>13</v>
      </c>
      <c r="I416" s="23">
        <v>2</v>
      </c>
      <c r="J416" s="24">
        <v>0</v>
      </c>
    </row>
    <row r="417" spans="1:10" ht="17.100000000000001" customHeight="1" x14ac:dyDescent="0.25">
      <c r="A417" s="19" t="s">
        <v>66</v>
      </c>
      <c r="C417" s="20" t="s">
        <v>1283</v>
      </c>
      <c r="E417" s="23">
        <v>21</v>
      </c>
      <c r="F417" s="24">
        <v>19</v>
      </c>
      <c r="G417" s="23">
        <v>21</v>
      </c>
      <c r="H417" s="24">
        <v>18</v>
      </c>
      <c r="I417" s="23">
        <v>2</v>
      </c>
      <c r="J417" s="24">
        <v>0</v>
      </c>
    </row>
    <row r="418" spans="1:10" ht="17.100000000000001" customHeight="1" x14ac:dyDescent="0.25">
      <c r="A418" s="19" t="s">
        <v>67</v>
      </c>
      <c r="B418" s="25"/>
      <c r="C418" s="20" t="s">
        <v>1284</v>
      </c>
      <c r="E418" s="23">
        <v>21</v>
      </c>
      <c r="F418" s="24">
        <v>9</v>
      </c>
      <c r="G418" s="23">
        <v>21</v>
      </c>
      <c r="H418" s="24">
        <v>6</v>
      </c>
      <c r="I418" s="23">
        <v>2</v>
      </c>
      <c r="J418" s="24">
        <v>0</v>
      </c>
    </row>
    <row r="419" spans="1:10" ht="17.100000000000001" customHeight="1" thickBot="1" x14ac:dyDescent="0.3">
      <c r="A419" s="19" t="s">
        <v>68</v>
      </c>
      <c r="B419" s="25"/>
      <c r="C419" s="20" t="s">
        <v>1285</v>
      </c>
      <c r="E419" s="26">
        <v>21</v>
      </c>
      <c r="F419" s="27">
        <v>12</v>
      </c>
      <c r="G419" s="28">
        <v>18</v>
      </c>
      <c r="H419" s="29">
        <v>21</v>
      </c>
      <c r="I419" s="28">
        <v>1</v>
      </c>
      <c r="J419" s="29">
        <v>1</v>
      </c>
    </row>
    <row r="420" spans="1:10" ht="17.100000000000001" customHeight="1" thickBot="1" x14ac:dyDescent="0.3">
      <c r="A420" s="19" t="s">
        <v>69</v>
      </c>
      <c r="C420" s="152" t="s">
        <v>35</v>
      </c>
      <c r="D420" s="153"/>
      <c r="E420" s="153"/>
      <c r="F420" s="154"/>
      <c r="G420" s="12"/>
      <c r="H420" s="14"/>
      <c r="I420" s="30">
        <v>16</v>
      </c>
      <c r="J420" s="30">
        <v>2</v>
      </c>
    </row>
    <row r="421" spans="1:10" ht="17.100000000000001" customHeight="1" thickBot="1" x14ac:dyDescent="0.3">
      <c r="A421" s="19"/>
    </row>
    <row r="422" spans="1:10" ht="17.100000000000001" customHeight="1" thickBot="1" x14ac:dyDescent="0.3">
      <c r="A422" s="10" t="s">
        <v>47</v>
      </c>
      <c r="B422" s="11">
        <v>3</v>
      </c>
      <c r="C422" s="12"/>
      <c r="D422" s="13"/>
      <c r="E422" s="13"/>
      <c r="F422" s="10"/>
      <c r="G422" s="157">
        <v>44812</v>
      </c>
      <c r="H422" s="160"/>
      <c r="I422" s="160"/>
      <c r="J422" s="161"/>
    </row>
    <row r="423" spans="1:10" ht="17.100000000000001" customHeight="1" thickBot="1" x14ac:dyDescent="0.3">
      <c r="A423" s="14" t="s">
        <v>48</v>
      </c>
      <c r="B423" s="152" t="s">
        <v>35</v>
      </c>
      <c r="C423" s="153"/>
      <c r="D423" s="153"/>
      <c r="E423" s="154"/>
      <c r="F423" s="14" t="s">
        <v>59</v>
      </c>
      <c r="G423" s="152" t="s">
        <v>36</v>
      </c>
      <c r="H423" s="153"/>
      <c r="I423" s="153"/>
      <c r="J423" s="154"/>
    </row>
    <row r="424" spans="1:10" ht="17.100000000000001" customHeight="1" thickBot="1" x14ac:dyDescent="0.3">
      <c r="A424" s="15"/>
      <c r="B424" s="16" t="s">
        <v>49</v>
      </c>
      <c r="C424" s="12"/>
      <c r="D424" s="12"/>
      <c r="E424" s="12"/>
      <c r="F424" s="15"/>
      <c r="G424" s="16" t="s">
        <v>49</v>
      </c>
      <c r="H424" s="12"/>
      <c r="I424" s="12"/>
      <c r="J424" s="12"/>
    </row>
    <row r="425" spans="1:10" ht="17.100000000000001" customHeight="1" thickBot="1" x14ac:dyDescent="0.3">
      <c r="A425" s="12" t="s">
        <v>50</v>
      </c>
      <c r="B425" s="14" t="s">
        <v>51</v>
      </c>
      <c r="C425" s="152" t="s">
        <v>1089</v>
      </c>
      <c r="D425" s="153"/>
      <c r="E425" s="154"/>
      <c r="F425" s="14"/>
      <c r="G425" s="14" t="s">
        <v>51</v>
      </c>
      <c r="H425" s="152" t="s">
        <v>1050</v>
      </c>
      <c r="I425" s="153"/>
      <c r="J425" s="154"/>
    </row>
    <row r="426" spans="1:10" ht="17.100000000000001" customHeight="1" thickBot="1" x14ac:dyDescent="0.3">
      <c r="A426" s="14" t="s">
        <v>52</v>
      </c>
      <c r="B426" s="14" t="s">
        <v>53</v>
      </c>
      <c r="C426" s="152" t="s">
        <v>815</v>
      </c>
      <c r="D426" s="153"/>
      <c r="E426" s="154"/>
      <c r="F426" s="14" t="s">
        <v>52</v>
      </c>
      <c r="G426" s="14" t="s">
        <v>53</v>
      </c>
      <c r="H426" s="152" t="s">
        <v>1052</v>
      </c>
      <c r="I426" s="153"/>
      <c r="J426" s="154"/>
    </row>
    <row r="427" spans="1:10" ht="17.100000000000001" customHeight="1" thickBot="1" x14ac:dyDescent="0.3">
      <c r="A427" s="12" t="s">
        <v>50</v>
      </c>
      <c r="B427" s="14" t="s">
        <v>54</v>
      </c>
      <c r="C427" s="152" t="s">
        <v>1090</v>
      </c>
      <c r="D427" s="153"/>
      <c r="E427" s="154"/>
      <c r="F427" s="14"/>
      <c r="G427" s="14" t="s">
        <v>54</v>
      </c>
      <c r="H427" s="152" t="s">
        <v>1054</v>
      </c>
      <c r="I427" s="153"/>
      <c r="J427" s="154"/>
    </row>
    <row r="428" spans="1:10" ht="17.100000000000001" customHeight="1" thickBot="1" x14ac:dyDescent="0.3">
      <c r="A428" s="12" t="s">
        <v>50</v>
      </c>
      <c r="B428" s="14" t="s">
        <v>51</v>
      </c>
      <c r="C428" s="152" t="s">
        <v>1092</v>
      </c>
      <c r="D428" s="153"/>
      <c r="E428" s="154"/>
      <c r="F428" s="14"/>
      <c r="G428" s="14" t="s">
        <v>51</v>
      </c>
      <c r="H428" s="152" t="s">
        <v>1056</v>
      </c>
      <c r="I428" s="153"/>
      <c r="J428" s="154"/>
    </row>
    <row r="429" spans="1:10" ht="17.100000000000001" customHeight="1" thickBot="1" x14ac:dyDescent="0.3">
      <c r="A429" s="14" t="s">
        <v>55</v>
      </c>
      <c r="B429" s="14" t="s">
        <v>53</v>
      </c>
      <c r="C429" s="152" t="s">
        <v>951</v>
      </c>
      <c r="D429" s="153"/>
      <c r="E429" s="154"/>
      <c r="F429" s="14" t="s">
        <v>55</v>
      </c>
      <c r="G429" s="14" t="s">
        <v>53</v>
      </c>
      <c r="H429" s="152" t="s">
        <v>1058</v>
      </c>
      <c r="I429" s="153"/>
      <c r="J429" s="154"/>
    </row>
    <row r="430" spans="1:10" ht="17.100000000000001" customHeight="1" thickBot="1" x14ac:dyDescent="0.3">
      <c r="A430" s="12" t="s">
        <v>50</v>
      </c>
      <c r="B430" s="14" t="s">
        <v>54</v>
      </c>
      <c r="C430" s="152" t="s">
        <v>962</v>
      </c>
      <c r="D430" s="153"/>
      <c r="E430" s="154"/>
      <c r="F430" s="14"/>
      <c r="G430" s="14" t="s">
        <v>54</v>
      </c>
      <c r="H430" s="152" t="s">
        <v>1060</v>
      </c>
      <c r="I430" s="153"/>
      <c r="J430" s="154"/>
    </row>
    <row r="431" spans="1:10" ht="17.100000000000001" customHeight="1" x14ac:dyDescent="0.25">
      <c r="A431" s="12" t="s">
        <v>50</v>
      </c>
      <c r="E431" s="17" t="s">
        <v>56</v>
      </c>
      <c r="F431" s="17"/>
      <c r="G431" s="17" t="s">
        <v>57</v>
      </c>
      <c r="H431" s="17"/>
      <c r="I431" s="17" t="s">
        <v>58</v>
      </c>
      <c r="J431" s="17"/>
    </row>
    <row r="432" spans="1:10" ht="17.100000000000001" customHeight="1" thickBot="1" x14ac:dyDescent="0.3">
      <c r="A432" s="12" t="s">
        <v>50</v>
      </c>
      <c r="E432" s="18" t="s">
        <v>48</v>
      </c>
      <c r="F432" s="18" t="s">
        <v>59</v>
      </c>
      <c r="G432" s="18" t="s">
        <v>48</v>
      </c>
      <c r="H432" s="18" t="s">
        <v>59</v>
      </c>
      <c r="I432" s="18" t="s">
        <v>48</v>
      </c>
      <c r="J432" s="18" t="s">
        <v>59</v>
      </c>
    </row>
    <row r="433" spans="1:10" ht="17.100000000000001" customHeight="1" x14ac:dyDescent="0.25">
      <c r="A433" s="19" t="s">
        <v>60</v>
      </c>
      <c r="C433" s="20" t="s">
        <v>1286</v>
      </c>
      <c r="E433" s="21">
        <v>21</v>
      </c>
      <c r="F433" s="22">
        <v>15</v>
      </c>
      <c r="G433" s="21">
        <v>18</v>
      </c>
      <c r="H433" s="22">
        <v>21</v>
      </c>
      <c r="I433" s="21">
        <v>1</v>
      </c>
      <c r="J433" s="22">
        <v>1</v>
      </c>
    </row>
    <row r="434" spans="1:10" ht="17.100000000000001" customHeight="1" x14ac:dyDescent="0.25">
      <c r="A434" s="19" t="s">
        <v>61</v>
      </c>
      <c r="C434" s="20" t="s">
        <v>1287</v>
      </c>
      <c r="E434" s="23">
        <v>21</v>
      </c>
      <c r="F434" s="24">
        <v>16</v>
      </c>
      <c r="G434" s="23">
        <v>21</v>
      </c>
      <c r="H434" s="24">
        <v>12</v>
      </c>
      <c r="I434" s="23">
        <v>2</v>
      </c>
      <c r="J434" s="24">
        <v>0</v>
      </c>
    </row>
    <row r="435" spans="1:10" ht="17.100000000000001" customHeight="1" x14ac:dyDescent="0.25">
      <c r="A435" s="19" t="s">
        <v>62</v>
      </c>
      <c r="C435" s="20" t="s">
        <v>1288</v>
      </c>
      <c r="E435" s="23">
        <v>21</v>
      </c>
      <c r="F435" s="24">
        <v>14</v>
      </c>
      <c r="G435" s="23">
        <v>18</v>
      </c>
      <c r="H435" s="24">
        <v>21</v>
      </c>
      <c r="I435" s="23">
        <v>1</v>
      </c>
      <c r="J435" s="24">
        <v>1</v>
      </c>
    </row>
    <row r="436" spans="1:10" ht="17.100000000000001" customHeight="1" x14ac:dyDescent="0.25">
      <c r="A436" s="19" t="s">
        <v>63</v>
      </c>
      <c r="C436" s="20" t="s">
        <v>1289</v>
      </c>
      <c r="E436" s="23">
        <v>24</v>
      </c>
      <c r="F436" s="24">
        <v>22</v>
      </c>
      <c r="G436" s="23">
        <v>21</v>
      </c>
      <c r="H436" s="24">
        <v>15</v>
      </c>
      <c r="I436" s="23">
        <v>2</v>
      </c>
      <c r="J436" s="24">
        <v>0</v>
      </c>
    </row>
    <row r="437" spans="1:10" ht="17.100000000000001" customHeight="1" x14ac:dyDescent="0.25">
      <c r="A437" s="19" t="s">
        <v>64</v>
      </c>
      <c r="C437" s="20" t="s">
        <v>1290</v>
      </c>
      <c r="E437" s="23">
        <v>21</v>
      </c>
      <c r="F437" s="24">
        <v>14</v>
      </c>
      <c r="G437" s="23">
        <v>21</v>
      </c>
      <c r="H437" s="24">
        <v>12</v>
      </c>
      <c r="I437" s="23">
        <v>2</v>
      </c>
      <c r="J437" s="24">
        <v>0</v>
      </c>
    </row>
    <row r="438" spans="1:10" ht="17.100000000000001" customHeight="1" x14ac:dyDescent="0.25">
      <c r="A438" s="19" t="s">
        <v>65</v>
      </c>
      <c r="C438" s="20" t="s">
        <v>1291</v>
      </c>
      <c r="E438" s="23">
        <v>13</v>
      </c>
      <c r="F438" s="24">
        <v>21</v>
      </c>
      <c r="G438" s="23">
        <v>21</v>
      </c>
      <c r="H438" s="24">
        <v>18</v>
      </c>
      <c r="I438" s="23">
        <v>1</v>
      </c>
      <c r="J438" s="24">
        <v>1</v>
      </c>
    </row>
    <row r="439" spans="1:10" ht="17.100000000000001" customHeight="1" x14ac:dyDescent="0.25">
      <c r="A439" s="19" t="s">
        <v>66</v>
      </c>
      <c r="C439" s="20" t="s">
        <v>1292</v>
      </c>
      <c r="E439" s="23">
        <v>12</v>
      </c>
      <c r="F439" s="24">
        <v>21</v>
      </c>
      <c r="G439" s="23">
        <v>21</v>
      </c>
      <c r="H439" s="24">
        <v>17</v>
      </c>
      <c r="I439" s="23">
        <v>1</v>
      </c>
      <c r="J439" s="24">
        <v>1</v>
      </c>
    </row>
    <row r="440" spans="1:10" ht="17.100000000000001" customHeight="1" x14ac:dyDescent="0.25">
      <c r="A440" s="19" t="s">
        <v>67</v>
      </c>
      <c r="B440" s="25"/>
      <c r="C440" s="20" t="s">
        <v>1293</v>
      </c>
      <c r="E440" s="23">
        <v>21</v>
      </c>
      <c r="F440" s="24">
        <v>18</v>
      </c>
      <c r="G440" s="23">
        <v>21</v>
      </c>
      <c r="H440" s="24">
        <v>14</v>
      </c>
      <c r="I440" s="23">
        <v>2</v>
      </c>
      <c r="J440" s="24">
        <v>0</v>
      </c>
    </row>
    <row r="441" spans="1:10" ht="17.100000000000001" customHeight="1" thickBot="1" x14ac:dyDescent="0.3">
      <c r="A441" s="19" t="s">
        <v>68</v>
      </c>
      <c r="B441" s="25"/>
      <c r="C441" s="20" t="s">
        <v>1294</v>
      </c>
      <c r="E441" s="26">
        <v>17</v>
      </c>
      <c r="F441" s="27">
        <v>21</v>
      </c>
      <c r="G441" s="28">
        <v>15</v>
      </c>
      <c r="H441" s="29">
        <v>21</v>
      </c>
      <c r="I441" s="28">
        <v>0</v>
      </c>
      <c r="J441" s="29">
        <v>2</v>
      </c>
    </row>
    <row r="442" spans="1:10" ht="17.100000000000001" customHeight="1" thickBot="1" x14ac:dyDescent="0.3">
      <c r="A442" s="19" t="s">
        <v>69</v>
      </c>
      <c r="C442" s="152" t="s">
        <v>35</v>
      </c>
      <c r="D442" s="153"/>
      <c r="E442" s="153"/>
      <c r="F442" s="154"/>
      <c r="G442" s="12"/>
      <c r="H442" s="14"/>
      <c r="I442" s="30">
        <v>12</v>
      </c>
      <c r="J442" s="30">
        <v>6</v>
      </c>
    </row>
    <row r="443" spans="1:10" ht="17.100000000000001" customHeight="1" thickBot="1" x14ac:dyDescent="0.3">
      <c r="A443" s="19"/>
    </row>
    <row r="444" spans="1:10" ht="17.100000000000001" customHeight="1" thickBot="1" x14ac:dyDescent="0.3">
      <c r="A444" s="10" t="s">
        <v>47</v>
      </c>
      <c r="B444" s="11">
        <v>3</v>
      </c>
      <c r="C444" s="12"/>
      <c r="D444" s="13"/>
      <c r="E444" s="13"/>
      <c r="F444" s="10"/>
      <c r="G444" s="157">
        <v>44847</v>
      </c>
      <c r="H444" s="160"/>
      <c r="I444" s="160"/>
      <c r="J444" s="161"/>
    </row>
    <row r="445" spans="1:10" ht="17.100000000000001" customHeight="1" thickBot="1" x14ac:dyDescent="0.3">
      <c r="A445" s="14" t="s">
        <v>48</v>
      </c>
      <c r="B445" s="152" t="s">
        <v>35</v>
      </c>
      <c r="C445" s="153"/>
      <c r="D445" s="153"/>
      <c r="E445" s="154"/>
      <c r="F445" s="14" t="s">
        <v>59</v>
      </c>
      <c r="G445" s="152" t="s">
        <v>32</v>
      </c>
      <c r="H445" s="153"/>
      <c r="I445" s="153"/>
      <c r="J445" s="154"/>
    </row>
    <row r="446" spans="1:10" ht="17.100000000000001" customHeight="1" thickBot="1" x14ac:dyDescent="0.3">
      <c r="A446" s="15"/>
      <c r="B446" s="16" t="s">
        <v>49</v>
      </c>
      <c r="C446" s="12"/>
      <c r="D446" s="12"/>
      <c r="E446" s="12"/>
      <c r="F446" s="15"/>
      <c r="G446" s="16" t="s">
        <v>49</v>
      </c>
      <c r="H446" s="12"/>
      <c r="I446" s="12"/>
      <c r="J446" s="12"/>
    </row>
    <row r="447" spans="1:10" ht="17.100000000000001" customHeight="1" thickBot="1" x14ac:dyDescent="0.3">
      <c r="A447" s="12" t="s">
        <v>50</v>
      </c>
      <c r="B447" s="14" t="s">
        <v>51</v>
      </c>
      <c r="C447" s="152" t="s">
        <v>1089</v>
      </c>
      <c r="D447" s="153"/>
      <c r="E447" s="154"/>
      <c r="F447" s="14"/>
      <c r="G447" s="14" t="s">
        <v>51</v>
      </c>
      <c r="H447" s="152" t="s">
        <v>1071</v>
      </c>
      <c r="I447" s="153"/>
      <c r="J447" s="154"/>
    </row>
    <row r="448" spans="1:10" ht="17.100000000000001" customHeight="1" thickBot="1" x14ac:dyDescent="0.3">
      <c r="A448" s="14" t="s">
        <v>52</v>
      </c>
      <c r="B448" s="14" t="s">
        <v>53</v>
      </c>
      <c r="C448" s="152" t="s">
        <v>815</v>
      </c>
      <c r="D448" s="153"/>
      <c r="E448" s="154"/>
      <c r="F448" s="14" t="s">
        <v>52</v>
      </c>
      <c r="G448" s="14" t="s">
        <v>53</v>
      </c>
      <c r="H448" s="152" t="s">
        <v>1073</v>
      </c>
      <c r="I448" s="153"/>
      <c r="J448" s="154"/>
    </row>
    <row r="449" spans="1:10" ht="17.100000000000001" customHeight="1" thickBot="1" x14ac:dyDescent="0.3">
      <c r="A449" s="12" t="s">
        <v>50</v>
      </c>
      <c r="B449" s="14" t="s">
        <v>54</v>
      </c>
      <c r="C449" s="152" t="s">
        <v>1090</v>
      </c>
      <c r="D449" s="153"/>
      <c r="E449" s="154"/>
      <c r="F449" s="14"/>
      <c r="G449" s="14" t="s">
        <v>54</v>
      </c>
      <c r="H449" s="152" t="s">
        <v>1074</v>
      </c>
      <c r="I449" s="153"/>
      <c r="J449" s="154"/>
    </row>
    <row r="450" spans="1:10" ht="17.100000000000001" customHeight="1" thickBot="1" x14ac:dyDescent="0.3">
      <c r="A450" s="12" t="s">
        <v>50</v>
      </c>
      <c r="B450" s="14" t="s">
        <v>51</v>
      </c>
      <c r="C450" s="152" t="s">
        <v>1092</v>
      </c>
      <c r="D450" s="153"/>
      <c r="E450" s="154"/>
      <c r="F450" s="14"/>
      <c r="G450" s="14" t="s">
        <v>51</v>
      </c>
      <c r="H450" s="152" t="s">
        <v>1076</v>
      </c>
      <c r="I450" s="153"/>
      <c r="J450" s="154"/>
    </row>
    <row r="451" spans="1:10" ht="17.100000000000001" customHeight="1" thickBot="1" x14ac:dyDescent="0.3">
      <c r="A451" s="14" t="s">
        <v>55</v>
      </c>
      <c r="B451" s="14" t="s">
        <v>53</v>
      </c>
      <c r="C451" s="152" t="s">
        <v>951</v>
      </c>
      <c r="D451" s="153"/>
      <c r="E451" s="154"/>
      <c r="F451" s="14" t="s">
        <v>55</v>
      </c>
      <c r="G451" s="14" t="s">
        <v>53</v>
      </c>
      <c r="H451" s="152" t="s">
        <v>1078</v>
      </c>
      <c r="I451" s="153"/>
      <c r="J451" s="154"/>
    </row>
    <row r="452" spans="1:10" ht="17.100000000000001" customHeight="1" thickBot="1" x14ac:dyDescent="0.3">
      <c r="A452" s="12" t="s">
        <v>50</v>
      </c>
      <c r="B452" s="14" t="s">
        <v>54</v>
      </c>
      <c r="C452" s="152" t="s">
        <v>962</v>
      </c>
      <c r="D452" s="153"/>
      <c r="E452" s="154"/>
      <c r="F452" s="14"/>
      <c r="G452" s="14" t="s">
        <v>54</v>
      </c>
      <c r="H452" s="152" t="s">
        <v>1079</v>
      </c>
      <c r="I452" s="153"/>
      <c r="J452" s="154"/>
    </row>
    <row r="453" spans="1:10" ht="17.100000000000001" customHeight="1" x14ac:dyDescent="0.25">
      <c r="A453" s="12" t="s">
        <v>50</v>
      </c>
      <c r="E453" s="17" t="s">
        <v>56</v>
      </c>
      <c r="F453" s="17"/>
      <c r="G453" s="17" t="s">
        <v>57</v>
      </c>
      <c r="H453" s="17"/>
      <c r="I453" s="17" t="s">
        <v>58</v>
      </c>
      <c r="J453" s="17"/>
    </row>
    <row r="454" spans="1:10" ht="17.100000000000001" customHeight="1" thickBot="1" x14ac:dyDescent="0.3">
      <c r="A454" s="12" t="s">
        <v>50</v>
      </c>
      <c r="E454" s="18" t="s">
        <v>48</v>
      </c>
      <c r="F454" s="18" t="s">
        <v>59</v>
      </c>
      <c r="G454" s="18" t="s">
        <v>48</v>
      </c>
      <c r="H454" s="18" t="s">
        <v>59</v>
      </c>
      <c r="I454" s="18" t="s">
        <v>48</v>
      </c>
      <c r="J454" s="18" t="s">
        <v>59</v>
      </c>
    </row>
    <row r="455" spans="1:10" ht="17.100000000000001" customHeight="1" x14ac:dyDescent="0.25">
      <c r="A455" s="19" t="s">
        <v>60</v>
      </c>
      <c r="C455" s="20" t="s">
        <v>1295</v>
      </c>
      <c r="E455" s="21">
        <v>16</v>
      </c>
      <c r="F455" s="22">
        <v>21</v>
      </c>
      <c r="G455" s="21">
        <v>12</v>
      </c>
      <c r="H455" s="22">
        <v>21</v>
      </c>
      <c r="I455" s="21">
        <v>0</v>
      </c>
      <c r="J455" s="22">
        <v>2</v>
      </c>
    </row>
    <row r="456" spans="1:10" ht="17.100000000000001" customHeight="1" x14ac:dyDescent="0.25">
      <c r="A456" s="19" t="s">
        <v>61</v>
      </c>
      <c r="C456" s="20" t="s">
        <v>1296</v>
      </c>
      <c r="E456" s="23">
        <v>21</v>
      </c>
      <c r="F456" s="24">
        <v>15</v>
      </c>
      <c r="G456" s="23">
        <v>21</v>
      </c>
      <c r="H456" s="24">
        <v>16</v>
      </c>
      <c r="I456" s="23">
        <v>2</v>
      </c>
      <c r="J456" s="24">
        <v>0</v>
      </c>
    </row>
    <row r="457" spans="1:10" ht="17.100000000000001" customHeight="1" x14ac:dyDescent="0.25">
      <c r="A457" s="19" t="s">
        <v>62</v>
      </c>
      <c r="C457" s="20" t="s">
        <v>1297</v>
      </c>
      <c r="E457" s="23">
        <v>15</v>
      </c>
      <c r="F457" s="24">
        <v>21</v>
      </c>
      <c r="G457" s="23">
        <v>12</v>
      </c>
      <c r="H457" s="24">
        <v>21</v>
      </c>
      <c r="I457" s="23">
        <v>0</v>
      </c>
      <c r="J457" s="24">
        <v>2</v>
      </c>
    </row>
    <row r="458" spans="1:10" ht="17.100000000000001" customHeight="1" x14ac:dyDescent="0.25">
      <c r="A458" s="19" t="s">
        <v>63</v>
      </c>
      <c r="C458" s="20" t="s">
        <v>1298</v>
      </c>
      <c r="E458" s="23">
        <v>21</v>
      </c>
      <c r="F458" s="24">
        <v>17</v>
      </c>
      <c r="G458" s="23">
        <v>21</v>
      </c>
      <c r="H458" s="24">
        <v>16</v>
      </c>
      <c r="I458" s="23">
        <v>2</v>
      </c>
      <c r="J458" s="24">
        <v>0</v>
      </c>
    </row>
    <row r="459" spans="1:10" ht="17.100000000000001" customHeight="1" x14ac:dyDescent="0.25">
      <c r="A459" s="19" t="s">
        <v>64</v>
      </c>
      <c r="C459" s="20" t="s">
        <v>1299</v>
      </c>
      <c r="E459" s="23">
        <v>22</v>
      </c>
      <c r="F459" s="24">
        <v>20</v>
      </c>
      <c r="G459" s="23">
        <v>13</v>
      </c>
      <c r="H459" s="24">
        <v>21</v>
      </c>
      <c r="I459" s="23">
        <v>1</v>
      </c>
      <c r="J459" s="24">
        <v>1</v>
      </c>
    </row>
    <row r="460" spans="1:10" ht="17.100000000000001" customHeight="1" x14ac:dyDescent="0.25">
      <c r="A460" s="19" t="s">
        <v>65</v>
      </c>
      <c r="C460" s="20" t="s">
        <v>1300</v>
      </c>
      <c r="E460" s="23">
        <v>18</v>
      </c>
      <c r="F460" s="24">
        <v>21</v>
      </c>
      <c r="G460" s="23">
        <v>21</v>
      </c>
      <c r="H460" s="24">
        <v>16</v>
      </c>
      <c r="I460" s="23">
        <v>1</v>
      </c>
      <c r="J460" s="24">
        <v>1</v>
      </c>
    </row>
    <row r="461" spans="1:10" ht="17.100000000000001" customHeight="1" x14ac:dyDescent="0.25">
      <c r="A461" s="19" t="s">
        <v>66</v>
      </c>
      <c r="C461" s="20" t="s">
        <v>1301</v>
      </c>
      <c r="E461" s="23">
        <v>21</v>
      </c>
      <c r="F461" s="24">
        <v>14</v>
      </c>
      <c r="G461" s="23">
        <v>10</v>
      </c>
      <c r="H461" s="24">
        <v>21</v>
      </c>
      <c r="I461" s="23">
        <v>1</v>
      </c>
      <c r="J461" s="24">
        <v>1</v>
      </c>
    </row>
    <row r="462" spans="1:10" ht="17.100000000000001" customHeight="1" x14ac:dyDescent="0.25">
      <c r="A462" s="19" t="s">
        <v>67</v>
      </c>
      <c r="B462" s="25"/>
      <c r="C462" s="20" t="s">
        <v>1302</v>
      </c>
      <c r="E462" s="23">
        <v>15</v>
      </c>
      <c r="F462" s="24">
        <v>21</v>
      </c>
      <c r="G462" s="23">
        <v>18</v>
      </c>
      <c r="H462" s="24">
        <v>21</v>
      </c>
      <c r="I462" s="23">
        <v>0</v>
      </c>
      <c r="J462" s="24">
        <v>2</v>
      </c>
    </row>
    <row r="463" spans="1:10" ht="17.100000000000001" customHeight="1" thickBot="1" x14ac:dyDescent="0.3">
      <c r="A463" s="19" t="s">
        <v>68</v>
      </c>
      <c r="B463" s="25"/>
      <c r="C463" s="20" t="s">
        <v>1303</v>
      </c>
      <c r="E463" s="26">
        <v>12</v>
      </c>
      <c r="F463" s="27">
        <v>21</v>
      </c>
      <c r="G463" s="28">
        <v>19</v>
      </c>
      <c r="H463" s="29">
        <v>21</v>
      </c>
      <c r="I463" s="28">
        <v>0</v>
      </c>
      <c r="J463" s="29">
        <v>2</v>
      </c>
    </row>
    <row r="464" spans="1:10" ht="17.100000000000001" customHeight="1" thickBot="1" x14ac:dyDescent="0.3">
      <c r="A464" s="19" t="s">
        <v>69</v>
      </c>
      <c r="C464" s="152" t="s">
        <v>32</v>
      </c>
      <c r="D464" s="153"/>
      <c r="E464" s="153"/>
      <c r="F464" s="154"/>
      <c r="G464" s="12"/>
      <c r="H464" s="14"/>
      <c r="I464" s="30">
        <v>7</v>
      </c>
      <c r="J464" s="30">
        <v>11</v>
      </c>
    </row>
    <row r="465" spans="1:10" ht="17.100000000000001" customHeight="1" thickBot="1" x14ac:dyDescent="0.3">
      <c r="A465" s="19"/>
    </row>
    <row r="466" spans="1:10" ht="17.100000000000001" customHeight="1" thickBot="1" x14ac:dyDescent="0.3">
      <c r="A466" s="10" t="s">
        <v>47</v>
      </c>
      <c r="B466" s="11">
        <v>3</v>
      </c>
      <c r="C466" s="12"/>
      <c r="D466" s="13"/>
      <c r="E466" s="13"/>
      <c r="F466" s="10"/>
      <c r="G466" s="157">
        <v>44826</v>
      </c>
      <c r="H466" s="160"/>
      <c r="I466" s="160"/>
      <c r="J466" s="161"/>
    </row>
    <row r="467" spans="1:10" ht="17.100000000000001" customHeight="1" thickBot="1" x14ac:dyDescent="0.3">
      <c r="A467" s="14" t="s">
        <v>48</v>
      </c>
      <c r="B467" s="152" t="s">
        <v>35</v>
      </c>
      <c r="C467" s="153"/>
      <c r="D467" s="153"/>
      <c r="E467" s="154"/>
      <c r="F467" s="14" t="s">
        <v>59</v>
      </c>
      <c r="G467" s="152" t="s">
        <v>38</v>
      </c>
      <c r="H467" s="153"/>
      <c r="I467" s="153"/>
      <c r="J467" s="154"/>
    </row>
    <row r="468" spans="1:10" ht="17.100000000000001" customHeight="1" thickBot="1" x14ac:dyDescent="0.3">
      <c r="A468" s="15"/>
      <c r="B468" s="16" t="s">
        <v>49</v>
      </c>
      <c r="C468" s="12"/>
      <c r="D468" s="12"/>
      <c r="E468" s="12"/>
      <c r="F468" s="15"/>
      <c r="G468" s="16" t="s">
        <v>49</v>
      </c>
      <c r="H468" s="12"/>
      <c r="I468" s="12"/>
      <c r="J468" s="12"/>
    </row>
    <row r="469" spans="1:10" ht="17.100000000000001" customHeight="1" thickBot="1" x14ac:dyDescent="0.3">
      <c r="A469" s="12" t="s">
        <v>50</v>
      </c>
      <c r="B469" s="14" t="s">
        <v>51</v>
      </c>
      <c r="C469" s="152" t="s">
        <v>1089</v>
      </c>
      <c r="D469" s="153"/>
      <c r="E469" s="154"/>
      <c r="F469" s="14"/>
      <c r="G469" s="14" t="s">
        <v>51</v>
      </c>
      <c r="H469" s="152" t="s">
        <v>1177</v>
      </c>
      <c r="I469" s="153"/>
      <c r="J469" s="154"/>
    </row>
    <row r="470" spans="1:10" ht="17.100000000000001" customHeight="1" thickBot="1" x14ac:dyDescent="0.3">
      <c r="A470" s="14" t="s">
        <v>52</v>
      </c>
      <c r="B470" s="14" t="s">
        <v>53</v>
      </c>
      <c r="C470" s="152" t="s">
        <v>815</v>
      </c>
      <c r="D470" s="153"/>
      <c r="E470" s="154"/>
      <c r="F470" s="14" t="s">
        <v>52</v>
      </c>
      <c r="G470" s="14" t="s">
        <v>53</v>
      </c>
      <c r="H470" s="152" t="s">
        <v>1102</v>
      </c>
      <c r="I470" s="153"/>
      <c r="J470" s="154"/>
    </row>
    <row r="471" spans="1:10" ht="17.100000000000001" customHeight="1" thickBot="1" x14ac:dyDescent="0.3">
      <c r="A471" s="12" t="s">
        <v>50</v>
      </c>
      <c r="B471" s="14" t="s">
        <v>54</v>
      </c>
      <c r="C471" s="152" t="s">
        <v>1090</v>
      </c>
      <c r="D471" s="153"/>
      <c r="E471" s="154"/>
      <c r="F471" s="14"/>
      <c r="G471" s="14" t="s">
        <v>54</v>
      </c>
      <c r="H471" s="152" t="s">
        <v>1105</v>
      </c>
      <c r="I471" s="153"/>
      <c r="J471" s="154"/>
    </row>
    <row r="472" spans="1:10" ht="17.100000000000001" customHeight="1" thickBot="1" x14ac:dyDescent="0.3">
      <c r="A472" s="12" t="s">
        <v>50</v>
      </c>
      <c r="B472" s="14" t="s">
        <v>51</v>
      </c>
      <c r="C472" s="152" t="s">
        <v>1092</v>
      </c>
      <c r="D472" s="153"/>
      <c r="E472" s="154"/>
      <c r="F472" s="14"/>
      <c r="G472" s="14" t="s">
        <v>51</v>
      </c>
      <c r="H472" s="152" t="s">
        <v>1106</v>
      </c>
      <c r="I472" s="153"/>
      <c r="J472" s="154"/>
    </row>
    <row r="473" spans="1:10" ht="17.100000000000001" customHeight="1" thickBot="1" x14ac:dyDescent="0.3">
      <c r="A473" s="14" t="s">
        <v>55</v>
      </c>
      <c r="B473" s="14" t="s">
        <v>53</v>
      </c>
      <c r="C473" s="152" t="s">
        <v>951</v>
      </c>
      <c r="D473" s="153"/>
      <c r="E473" s="154"/>
      <c r="F473" s="14" t="s">
        <v>55</v>
      </c>
      <c r="G473" s="14" t="s">
        <v>53</v>
      </c>
      <c r="H473" s="152" t="s">
        <v>184</v>
      </c>
      <c r="I473" s="153"/>
      <c r="J473" s="154"/>
    </row>
    <row r="474" spans="1:10" ht="17.100000000000001" customHeight="1" thickBot="1" x14ac:dyDescent="0.3">
      <c r="A474" s="12" t="s">
        <v>50</v>
      </c>
      <c r="B474" s="14" t="s">
        <v>54</v>
      </c>
      <c r="C474" s="152" t="s">
        <v>962</v>
      </c>
      <c r="D474" s="153"/>
      <c r="E474" s="154"/>
      <c r="F474" s="14"/>
      <c r="G474" s="14" t="s">
        <v>54</v>
      </c>
      <c r="H474" s="152" t="s">
        <v>1304</v>
      </c>
      <c r="I474" s="153"/>
      <c r="J474" s="154"/>
    </row>
    <row r="475" spans="1:10" ht="17.100000000000001" customHeight="1" x14ac:dyDescent="0.25">
      <c r="A475" s="12" t="s">
        <v>50</v>
      </c>
      <c r="E475" s="17" t="s">
        <v>56</v>
      </c>
      <c r="F475" s="17"/>
      <c r="G475" s="17" t="s">
        <v>57</v>
      </c>
      <c r="H475" s="17"/>
      <c r="I475" s="17" t="s">
        <v>58</v>
      </c>
      <c r="J475" s="17"/>
    </row>
    <row r="476" spans="1:10" ht="17.100000000000001" customHeight="1" thickBot="1" x14ac:dyDescent="0.3">
      <c r="A476" s="12" t="s">
        <v>50</v>
      </c>
      <c r="E476" s="18" t="s">
        <v>48</v>
      </c>
      <c r="F476" s="18" t="s">
        <v>59</v>
      </c>
      <c r="G476" s="18" t="s">
        <v>48</v>
      </c>
      <c r="H476" s="18" t="s">
        <v>59</v>
      </c>
      <c r="I476" s="18" t="s">
        <v>48</v>
      </c>
      <c r="J476" s="18" t="s">
        <v>59</v>
      </c>
    </row>
    <row r="477" spans="1:10" ht="17.100000000000001" customHeight="1" x14ac:dyDescent="0.25">
      <c r="A477" s="19" t="s">
        <v>60</v>
      </c>
      <c r="C477" s="20" t="s">
        <v>1305</v>
      </c>
      <c r="E477" s="21">
        <v>21</v>
      </c>
      <c r="F477" s="22">
        <v>11</v>
      </c>
      <c r="G477" s="21">
        <v>22</v>
      </c>
      <c r="H477" s="22">
        <v>20</v>
      </c>
      <c r="I477" s="21">
        <v>2</v>
      </c>
      <c r="J477" s="22">
        <v>0</v>
      </c>
    </row>
    <row r="478" spans="1:10" ht="17.100000000000001" customHeight="1" x14ac:dyDescent="0.25">
      <c r="A478" s="19" t="s">
        <v>61</v>
      </c>
      <c r="C478" s="20" t="s">
        <v>1306</v>
      </c>
      <c r="E478" s="23">
        <v>21</v>
      </c>
      <c r="F478" s="24">
        <v>11</v>
      </c>
      <c r="G478" s="23">
        <v>14</v>
      </c>
      <c r="H478" s="24">
        <v>21</v>
      </c>
      <c r="I478" s="23">
        <v>1</v>
      </c>
      <c r="J478" s="24">
        <v>1</v>
      </c>
    </row>
    <row r="479" spans="1:10" ht="17.100000000000001" customHeight="1" x14ac:dyDescent="0.25">
      <c r="A479" s="19" t="s">
        <v>62</v>
      </c>
      <c r="C479" s="20" t="s">
        <v>1307</v>
      </c>
      <c r="E479" s="23">
        <v>21</v>
      </c>
      <c r="F479" s="24">
        <v>15</v>
      </c>
      <c r="G479" s="23">
        <v>19</v>
      </c>
      <c r="H479" s="24">
        <v>21</v>
      </c>
      <c r="I479" s="23">
        <v>1</v>
      </c>
      <c r="J479" s="24">
        <v>1</v>
      </c>
    </row>
    <row r="480" spans="1:10" ht="17.100000000000001" customHeight="1" x14ac:dyDescent="0.25">
      <c r="A480" s="19" t="s">
        <v>63</v>
      </c>
      <c r="C480" s="20" t="s">
        <v>1308</v>
      </c>
      <c r="E480" s="23">
        <v>27</v>
      </c>
      <c r="F480" s="24">
        <v>25</v>
      </c>
      <c r="G480" s="23">
        <v>12</v>
      </c>
      <c r="H480" s="24">
        <v>21</v>
      </c>
      <c r="I480" s="23">
        <v>1</v>
      </c>
      <c r="J480" s="24">
        <v>1</v>
      </c>
    </row>
    <row r="481" spans="1:10" ht="17.100000000000001" customHeight="1" x14ac:dyDescent="0.25">
      <c r="A481" s="19" t="s">
        <v>64</v>
      </c>
      <c r="C481" s="20" t="s">
        <v>1309</v>
      </c>
      <c r="E481" s="23">
        <v>20</v>
      </c>
      <c r="F481" s="24">
        <v>22</v>
      </c>
      <c r="G481" s="23">
        <v>21</v>
      </c>
      <c r="H481" s="24">
        <v>12</v>
      </c>
      <c r="I481" s="23">
        <v>1</v>
      </c>
      <c r="J481" s="24">
        <v>1</v>
      </c>
    </row>
    <row r="482" spans="1:10" ht="17.100000000000001" customHeight="1" x14ac:dyDescent="0.25">
      <c r="A482" s="19" t="s">
        <v>65</v>
      </c>
      <c r="C482" s="20" t="s">
        <v>1310</v>
      </c>
      <c r="E482" s="23">
        <v>18</v>
      </c>
      <c r="F482" s="24">
        <v>21</v>
      </c>
      <c r="G482" s="23">
        <v>19</v>
      </c>
      <c r="H482" s="24">
        <v>21</v>
      </c>
      <c r="I482" s="23">
        <v>0</v>
      </c>
      <c r="J482" s="24">
        <v>2</v>
      </c>
    </row>
    <row r="483" spans="1:10" ht="17.100000000000001" customHeight="1" x14ac:dyDescent="0.25">
      <c r="A483" s="19" t="s">
        <v>66</v>
      </c>
      <c r="C483" s="20" t="s">
        <v>1311</v>
      </c>
      <c r="E483" s="23">
        <v>21</v>
      </c>
      <c r="F483" s="24">
        <v>12</v>
      </c>
      <c r="G483" s="23">
        <v>20</v>
      </c>
      <c r="H483" s="24">
        <v>22</v>
      </c>
      <c r="I483" s="23">
        <v>1</v>
      </c>
      <c r="J483" s="24">
        <v>1</v>
      </c>
    </row>
    <row r="484" spans="1:10" ht="17.100000000000001" customHeight="1" x14ac:dyDescent="0.25">
      <c r="A484" s="19" t="s">
        <v>67</v>
      </c>
      <c r="B484" s="25"/>
      <c r="C484" s="20" t="s">
        <v>1312</v>
      </c>
      <c r="E484" s="23">
        <v>21</v>
      </c>
      <c r="F484" s="24">
        <v>5</v>
      </c>
      <c r="G484" s="23">
        <v>21</v>
      </c>
      <c r="H484" s="24">
        <v>15</v>
      </c>
      <c r="I484" s="23">
        <v>2</v>
      </c>
      <c r="J484" s="24">
        <v>0</v>
      </c>
    </row>
    <row r="485" spans="1:10" ht="17.100000000000001" customHeight="1" thickBot="1" x14ac:dyDescent="0.3">
      <c r="A485" s="19" t="s">
        <v>68</v>
      </c>
      <c r="B485" s="25"/>
      <c r="C485" s="20" t="s">
        <v>1313</v>
      </c>
      <c r="E485" s="26">
        <v>21</v>
      </c>
      <c r="F485" s="27">
        <v>19</v>
      </c>
      <c r="G485" s="28">
        <v>21</v>
      </c>
      <c r="H485" s="29">
        <v>17</v>
      </c>
      <c r="I485" s="28">
        <v>2</v>
      </c>
      <c r="J485" s="29">
        <v>0</v>
      </c>
    </row>
    <row r="486" spans="1:10" ht="17.100000000000001" customHeight="1" thickBot="1" x14ac:dyDescent="0.3">
      <c r="A486" s="19" t="s">
        <v>69</v>
      </c>
      <c r="C486" s="152" t="s">
        <v>35</v>
      </c>
      <c r="D486" s="153"/>
      <c r="E486" s="153"/>
      <c r="F486" s="154"/>
      <c r="G486" s="12"/>
      <c r="H486" s="14"/>
      <c r="I486" s="30">
        <v>11</v>
      </c>
      <c r="J486" s="30">
        <v>7</v>
      </c>
    </row>
    <row r="487" spans="1:10" ht="17.100000000000001" customHeight="1" thickBot="1" x14ac:dyDescent="0.3">
      <c r="A487" s="19"/>
    </row>
    <row r="488" spans="1:10" ht="17.100000000000001" customHeight="1" thickBot="1" x14ac:dyDescent="0.3">
      <c r="A488" s="10" t="s">
        <v>47</v>
      </c>
      <c r="B488" s="11">
        <v>3</v>
      </c>
      <c r="C488" s="12"/>
      <c r="D488" s="13"/>
      <c r="E488" s="13"/>
      <c r="F488" s="10"/>
      <c r="G488" s="157">
        <v>44994</v>
      </c>
      <c r="H488" s="160"/>
      <c r="I488" s="160"/>
      <c r="J488" s="161"/>
    </row>
    <row r="489" spans="1:10" ht="17.100000000000001" customHeight="1" thickBot="1" x14ac:dyDescent="0.3">
      <c r="A489" s="14" t="s">
        <v>48</v>
      </c>
      <c r="B489" s="152" t="s">
        <v>35</v>
      </c>
      <c r="C489" s="153"/>
      <c r="D489" s="153"/>
      <c r="E489" s="154"/>
      <c r="F489" s="14" t="s">
        <v>59</v>
      </c>
      <c r="G489" s="152" t="s">
        <v>34</v>
      </c>
      <c r="H489" s="153"/>
      <c r="I489" s="153"/>
      <c r="J489" s="154"/>
    </row>
    <row r="490" spans="1:10" ht="17.100000000000001" customHeight="1" thickBot="1" x14ac:dyDescent="0.3">
      <c r="A490" s="15"/>
      <c r="B490" s="16" t="s">
        <v>49</v>
      </c>
      <c r="C490" s="12"/>
      <c r="D490" s="12"/>
      <c r="E490" s="12"/>
      <c r="F490" s="15"/>
      <c r="G490" s="16" t="s">
        <v>49</v>
      </c>
      <c r="H490" s="12"/>
      <c r="I490" s="12"/>
      <c r="J490" s="12"/>
    </row>
    <row r="491" spans="1:10" ht="17.100000000000001" customHeight="1" thickBot="1" x14ac:dyDescent="0.3">
      <c r="A491" s="12" t="s">
        <v>50</v>
      </c>
      <c r="B491" s="14" t="s">
        <v>51</v>
      </c>
      <c r="C491" s="152" t="s">
        <v>815</v>
      </c>
      <c r="D491" s="153"/>
      <c r="E491" s="154"/>
      <c r="F491" s="14"/>
      <c r="G491" s="14" t="s">
        <v>51</v>
      </c>
      <c r="H491" s="152" t="s">
        <v>1314</v>
      </c>
      <c r="I491" s="153"/>
      <c r="J491" s="154"/>
    </row>
    <row r="492" spans="1:10" ht="17.100000000000001" customHeight="1" thickBot="1" x14ac:dyDescent="0.3">
      <c r="A492" s="14" t="s">
        <v>52</v>
      </c>
      <c r="B492" s="14" t="s">
        <v>53</v>
      </c>
      <c r="C492" s="152" t="s">
        <v>1089</v>
      </c>
      <c r="D492" s="153"/>
      <c r="E492" s="154"/>
      <c r="F492" s="14" t="s">
        <v>52</v>
      </c>
      <c r="G492" s="14" t="s">
        <v>53</v>
      </c>
      <c r="H492" s="152" t="s">
        <v>1120</v>
      </c>
      <c r="I492" s="153"/>
      <c r="J492" s="154"/>
    </row>
    <row r="493" spans="1:10" ht="17.100000000000001" customHeight="1" thickBot="1" x14ac:dyDescent="0.3">
      <c r="A493" s="12" t="s">
        <v>50</v>
      </c>
      <c r="B493" s="14" t="s">
        <v>54</v>
      </c>
      <c r="C493" s="152" t="s">
        <v>1090</v>
      </c>
      <c r="D493" s="153"/>
      <c r="E493" s="154"/>
      <c r="F493" s="14"/>
      <c r="G493" s="14" t="s">
        <v>54</v>
      </c>
      <c r="H493" s="152" t="s">
        <v>1118</v>
      </c>
      <c r="I493" s="153"/>
      <c r="J493" s="154"/>
    </row>
    <row r="494" spans="1:10" ht="17.100000000000001" customHeight="1" thickBot="1" x14ac:dyDescent="0.3">
      <c r="A494" s="12" t="s">
        <v>50</v>
      </c>
      <c r="B494" s="14" t="s">
        <v>51</v>
      </c>
      <c r="C494" s="152" t="s">
        <v>1092</v>
      </c>
      <c r="D494" s="153"/>
      <c r="E494" s="154"/>
      <c r="F494" s="14"/>
      <c r="G494" s="14" t="s">
        <v>51</v>
      </c>
      <c r="H494" s="152" t="s">
        <v>1189</v>
      </c>
      <c r="I494" s="153"/>
      <c r="J494" s="154"/>
    </row>
    <row r="495" spans="1:10" ht="17.100000000000001" customHeight="1" thickBot="1" x14ac:dyDescent="0.3">
      <c r="A495" s="14" t="s">
        <v>55</v>
      </c>
      <c r="B495" s="14" t="s">
        <v>53</v>
      </c>
      <c r="C495" s="152" t="s">
        <v>951</v>
      </c>
      <c r="D495" s="153"/>
      <c r="E495" s="154"/>
      <c r="F495" s="14" t="s">
        <v>55</v>
      </c>
      <c r="G495" s="14" t="s">
        <v>53</v>
      </c>
      <c r="H495" s="152" t="s">
        <v>1123</v>
      </c>
      <c r="I495" s="153"/>
      <c r="J495" s="154"/>
    </row>
    <row r="496" spans="1:10" ht="17.100000000000001" customHeight="1" thickBot="1" x14ac:dyDescent="0.3">
      <c r="A496" s="12" t="s">
        <v>50</v>
      </c>
      <c r="B496" s="14" t="s">
        <v>54</v>
      </c>
      <c r="C496" s="152" t="s">
        <v>1315</v>
      </c>
      <c r="D496" s="153"/>
      <c r="E496" s="154"/>
      <c r="F496" s="14"/>
      <c r="G496" s="14" t="s">
        <v>54</v>
      </c>
      <c r="H496" s="152" t="s">
        <v>1121</v>
      </c>
      <c r="I496" s="153"/>
      <c r="J496" s="154"/>
    </row>
    <row r="497" spans="1:10" ht="17.100000000000001" customHeight="1" x14ac:dyDescent="0.25">
      <c r="A497" s="12" t="s">
        <v>50</v>
      </c>
      <c r="E497" s="17" t="s">
        <v>56</v>
      </c>
      <c r="F497" s="17"/>
      <c r="G497" s="17" t="s">
        <v>57</v>
      </c>
      <c r="H497" s="17"/>
      <c r="I497" s="17" t="s">
        <v>58</v>
      </c>
      <c r="J497" s="17"/>
    </row>
    <row r="498" spans="1:10" ht="17.100000000000001" customHeight="1" thickBot="1" x14ac:dyDescent="0.3">
      <c r="A498" s="12" t="s">
        <v>50</v>
      </c>
      <c r="E498" s="18" t="s">
        <v>48</v>
      </c>
      <c r="F498" s="18" t="s">
        <v>59</v>
      </c>
      <c r="G498" s="18" t="s">
        <v>48</v>
      </c>
      <c r="H498" s="18" t="s">
        <v>59</v>
      </c>
      <c r="I498" s="18" t="s">
        <v>48</v>
      </c>
      <c r="J498" s="18" t="s">
        <v>59</v>
      </c>
    </row>
    <row r="499" spans="1:10" ht="17.100000000000001" customHeight="1" x14ac:dyDescent="0.25">
      <c r="A499" s="19" t="s">
        <v>60</v>
      </c>
      <c r="C499" s="20" t="s">
        <v>1316</v>
      </c>
      <c r="E499" s="21">
        <v>9</v>
      </c>
      <c r="F499" s="22">
        <v>21</v>
      </c>
      <c r="G499" s="21">
        <v>15</v>
      </c>
      <c r="H499" s="22">
        <v>21</v>
      </c>
      <c r="I499" s="21">
        <v>0</v>
      </c>
      <c r="J499" s="22">
        <v>2</v>
      </c>
    </row>
    <row r="500" spans="1:10" ht="17.100000000000001" customHeight="1" x14ac:dyDescent="0.25">
      <c r="A500" s="19" t="s">
        <v>61</v>
      </c>
      <c r="C500" s="20" t="s">
        <v>1317</v>
      </c>
      <c r="E500" s="23">
        <v>21</v>
      </c>
      <c r="F500" s="24">
        <v>16</v>
      </c>
      <c r="G500" s="23">
        <v>17</v>
      </c>
      <c r="H500" s="24">
        <v>21</v>
      </c>
      <c r="I500" s="23">
        <v>1</v>
      </c>
      <c r="J500" s="24">
        <v>1</v>
      </c>
    </row>
    <row r="501" spans="1:10" ht="17.100000000000001" customHeight="1" x14ac:dyDescent="0.25">
      <c r="A501" s="19" t="s">
        <v>62</v>
      </c>
      <c r="C501" s="20" t="s">
        <v>1318</v>
      </c>
      <c r="E501" s="23">
        <v>20</v>
      </c>
      <c r="F501" s="24">
        <v>22</v>
      </c>
      <c r="G501" s="23">
        <v>21</v>
      </c>
      <c r="H501" s="24">
        <v>16</v>
      </c>
      <c r="I501" s="23">
        <v>1</v>
      </c>
      <c r="J501" s="24">
        <v>1</v>
      </c>
    </row>
    <row r="502" spans="1:10" ht="17.100000000000001" customHeight="1" x14ac:dyDescent="0.25">
      <c r="A502" s="19" t="s">
        <v>63</v>
      </c>
      <c r="C502" s="20" t="s">
        <v>1319</v>
      </c>
      <c r="E502" s="23">
        <v>21</v>
      </c>
      <c r="F502" s="24">
        <v>15</v>
      </c>
      <c r="G502" s="23">
        <v>21</v>
      </c>
      <c r="H502" s="24">
        <v>15</v>
      </c>
      <c r="I502" s="23">
        <v>2</v>
      </c>
      <c r="J502" s="24">
        <v>0</v>
      </c>
    </row>
    <row r="503" spans="1:10" ht="17.100000000000001" customHeight="1" x14ac:dyDescent="0.25">
      <c r="A503" s="19" t="s">
        <v>64</v>
      </c>
      <c r="C503" s="20" t="s">
        <v>1320</v>
      </c>
      <c r="E503" s="23">
        <v>5</v>
      </c>
      <c r="F503" s="24">
        <v>21</v>
      </c>
      <c r="G503" s="23">
        <v>16</v>
      </c>
      <c r="H503" s="24">
        <v>21</v>
      </c>
      <c r="I503" s="23">
        <v>0</v>
      </c>
      <c r="J503" s="24">
        <v>2</v>
      </c>
    </row>
    <row r="504" spans="1:10" ht="17.100000000000001" customHeight="1" x14ac:dyDescent="0.25">
      <c r="A504" s="19" t="s">
        <v>65</v>
      </c>
      <c r="C504" s="20" t="s">
        <v>1321</v>
      </c>
      <c r="E504" s="23">
        <v>22</v>
      </c>
      <c r="F504" s="24">
        <v>24</v>
      </c>
      <c r="G504" s="23">
        <v>21</v>
      </c>
      <c r="H504" s="24">
        <v>13</v>
      </c>
      <c r="I504" s="23">
        <v>1</v>
      </c>
      <c r="J504" s="24">
        <v>1</v>
      </c>
    </row>
    <row r="505" spans="1:10" ht="17.100000000000001" customHeight="1" x14ac:dyDescent="0.25">
      <c r="A505" s="19" t="s">
        <v>66</v>
      </c>
      <c r="C505" s="20" t="s">
        <v>1322</v>
      </c>
      <c r="E505" s="23">
        <v>18</v>
      </c>
      <c r="F505" s="24">
        <v>21</v>
      </c>
      <c r="G505" s="23">
        <v>21</v>
      </c>
      <c r="H505" s="24">
        <v>11</v>
      </c>
      <c r="I505" s="23">
        <v>1</v>
      </c>
      <c r="J505" s="24">
        <v>1</v>
      </c>
    </row>
    <row r="506" spans="1:10" ht="17.100000000000001" customHeight="1" x14ac:dyDescent="0.25">
      <c r="A506" s="19" t="s">
        <v>67</v>
      </c>
      <c r="B506" s="25"/>
      <c r="C506" s="20" t="s">
        <v>1323</v>
      </c>
      <c r="E506" s="23">
        <v>15</v>
      </c>
      <c r="F506" s="24">
        <v>21</v>
      </c>
      <c r="G506" s="23">
        <v>15</v>
      </c>
      <c r="H506" s="24">
        <v>21</v>
      </c>
      <c r="I506" s="23">
        <v>0</v>
      </c>
      <c r="J506" s="24">
        <v>2</v>
      </c>
    </row>
    <row r="507" spans="1:10" ht="17.100000000000001" customHeight="1" thickBot="1" x14ac:dyDescent="0.3">
      <c r="A507" s="19" t="s">
        <v>68</v>
      </c>
      <c r="B507" s="25"/>
      <c r="C507" s="20" t="s">
        <v>1324</v>
      </c>
      <c r="E507" s="26">
        <v>16</v>
      </c>
      <c r="F507" s="27">
        <v>21</v>
      </c>
      <c r="G507" s="28">
        <v>16</v>
      </c>
      <c r="H507" s="29">
        <v>21</v>
      </c>
      <c r="I507" s="28">
        <v>0</v>
      </c>
      <c r="J507" s="29">
        <v>2</v>
      </c>
    </row>
    <row r="508" spans="1:10" ht="17.100000000000001" customHeight="1" thickBot="1" x14ac:dyDescent="0.3">
      <c r="A508" s="19" t="s">
        <v>69</v>
      </c>
      <c r="C508" s="152" t="s">
        <v>34</v>
      </c>
      <c r="D508" s="153"/>
      <c r="E508" s="153"/>
      <c r="F508" s="154"/>
      <c r="G508" s="12"/>
      <c r="H508" s="14"/>
      <c r="I508" s="30">
        <v>6</v>
      </c>
      <c r="J508" s="30">
        <v>12</v>
      </c>
    </row>
    <row r="509" spans="1:10" ht="17.100000000000001" customHeight="1" thickBot="1" x14ac:dyDescent="0.3">
      <c r="A509" s="19"/>
    </row>
    <row r="510" spans="1:10" ht="17.100000000000001" customHeight="1" thickBot="1" x14ac:dyDescent="0.3">
      <c r="A510" s="10" t="s">
        <v>47</v>
      </c>
      <c r="B510" s="11">
        <v>3</v>
      </c>
      <c r="C510" s="12"/>
      <c r="D510" s="13"/>
      <c r="E510" s="13"/>
      <c r="F510" s="10"/>
      <c r="G510" s="157">
        <v>44896</v>
      </c>
      <c r="H510" s="160"/>
      <c r="I510" s="160"/>
      <c r="J510" s="161"/>
    </row>
    <row r="511" spans="1:10" ht="17.100000000000001" customHeight="1" thickBot="1" x14ac:dyDescent="0.3">
      <c r="A511" s="14" t="s">
        <v>48</v>
      </c>
      <c r="B511" s="152" t="s">
        <v>35</v>
      </c>
      <c r="C511" s="153"/>
      <c r="D511" s="153"/>
      <c r="E511" s="154"/>
      <c r="F511" s="14" t="s">
        <v>59</v>
      </c>
      <c r="G511" s="152" t="s">
        <v>33</v>
      </c>
      <c r="H511" s="153"/>
      <c r="I511" s="153"/>
      <c r="J511" s="154"/>
    </row>
    <row r="512" spans="1:10" ht="17.100000000000001" customHeight="1" thickBot="1" x14ac:dyDescent="0.3">
      <c r="A512" s="15"/>
      <c r="B512" s="16" t="s">
        <v>49</v>
      </c>
      <c r="C512" s="12"/>
      <c r="D512" s="12"/>
      <c r="E512" s="12"/>
      <c r="F512" s="15"/>
      <c r="G512" s="16" t="s">
        <v>49</v>
      </c>
      <c r="H512" s="12"/>
      <c r="I512" s="12"/>
      <c r="J512" s="12"/>
    </row>
    <row r="513" spans="1:10" ht="17.100000000000001" customHeight="1" thickBot="1" x14ac:dyDescent="0.3">
      <c r="A513" s="12" t="s">
        <v>50</v>
      </c>
      <c r="B513" s="14" t="s">
        <v>51</v>
      </c>
      <c r="C513" s="152" t="s">
        <v>1089</v>
      </c>
      <c r="D513" s="153"/>
      <c r="E513" s="154"/>
      <c r="F513" s="14"/>
      <c r="G513" s="14" t="s">
        <v>51</v>
      </c>
      <c r="H513" s="152" t="s">
        <v>1134</v>
      </c>
      <c r="I513" s="153"/>
      <c r="J513" s="154"/>
    </row>
    <row r="514" spans="1:10" ht="17.100000000000001" customHeight="1" thickBot="1" x14ac:dyDescent="0.3">
      <c r="A514" s="14" t="s">
        <v>52</v>
      </c>
      <c r="B514" s="14" t="s">
        <v>53</v>
      </c>
      <c r="C514" s="152" t="s">
        <v>815</v>
      </c>
      <c r="D514" s="153"/>
      <c r="E514" s="154"/>
      <c r="F514" s="14" t="s">
        <v>52</v>
      </c>
      <c r="G514" s="14" t="s">
        <v>53</v>
      </c>
      <c r="H514" s="152" t="s">
        <v>1201</v>
      </c>
      <c r="I514" s="153"/>
      <c r="J514" s="154"/>
    </row>
    <row r="515" spans="1:10" ht="17.100000000000001" customHeight="1" thickBot="1" x14ac:dyDescent="0.3">
      <c r="A515" s="12" t="s">
        <v>50</v>
      </c>
      <c r="B515" s="14" t="s">
        <v>54</v>
      </c>
      <c r="C515" s="152" t="s">
        <v>1090</v>
      </c>
      <c r="D515" s="153"/>
      <c r="E515" s="154"/>
      <c r="F515" s="14"/>
      <c r="G515" s="14" t="s">
        <v>54</v>
      </c>
      <c r="H515" s="152" t="s">
        <v>1135</v>
      </c>
      <c r="I515" s="153"/>
      <c r="J515" s="154"/>
    </row>
    <row r="516" spans="1:10" ht="17.100000000000001" customHeight="1" thickBot="1" x14ac:dyDescent="0.3">
      <c r="A516" s="12" t="s">
        <v>50</v>
      </c>
      <c r="B516" s="14" t="s">
        <v>51</v>
      </c>
      <c r="C516" s="152" t="s">
        <v>1092</v>
      </c>
      <c r="D516" s="153"/>
      <c r="E516" s="154"/>
      <c r="F516" s="14"/>
      <c r="G516" s="14" t="s">
        <v>51</v>
      </c>
      <c r="H516" s="152" t="s">
        <v>1137</v>
      </c>
      <c r="I516" s="153"/>
      <c r="J516" s="154"/>
    </row>
    <row r="517" spans="1:10" ht="17.100000000000001" customHeight="1" thickBot="1" x14ac:dyDescent="0.3">
      <c r="A517" s="14" t="s">
        <v>55</v>
      </c>
      <c r="B517" s="14" t="s">
        <v>53</v>
      </c>
      <c r="C517" s="152" t="s">
        <v>951</v>
      </c>
      <c r="D517" s="153"/>
      <c r="E517" s="154"/>
      <c r="F517" s="14" t="s">
        <v>55</v>
      </c>
      <c r="G517" s="14" t="s">
        <v>53</v>
      </c>
      <c r="H517" s="152" t="s">
        <v>1136</v>
      </c>
      <c r="I517" s="153"/>
      <c r="J517" s="154"/>
    </row>
    <row r="518" spans="1:10" ht="17.100000000000001" customHeight="1" thickBot="1" x14ac:dyDescent="0.3">
      <c r="A518" s="12" t="s">
        <v>50</v>
      </c>
      <c r="B518" s="14" t="s">
        <v>54</v>
      </c>
      <c r="C518" s="152" t="s">
        <v>962</v>
      </c>
      <c r="D518" s="153"/>
      <c r="E518" s="154"/>
      <c r="F518" s="14"/>
      <c r="G518" s="14" t="s">
        <v>54</v>
      </c>
      <c r="H518" s="152" t="s">
        <v>1138</v>
      </c>
      <c r="I518" s="153"/>
      <c r="J518" s="154"/>
    </row>
    <row r="519" spans="1:10" ht="17.100000000000001" customHeight="1" x14ac:dyDescent="0.25">
      <c r="A519" s="12" t="s">
        <v>50</v>
      </c>
      <c r="E519" s="17" t="s">
        <v>56</v>
      </c>
      <c r="F519" s="17"/>
      <c r="G519" s="17" t="s">
        <v>57</v>
      </c>
      <c r="H519" s="17"/>
      <c r="I519" s="17" t="s">
        <v>58</v>
      </c>
      <c r="J519" s="17"/>
    </row>
    <row r="520" spans="1:10" ht="17.100000000000001" customHeight="1" thickBot="1" x14ac:dyDescent="0.3">
      <c r="A520" s="12" t="s">
        <v>50</v>
      </c>
      <c r="E520" s="18" t="s">
        <v>48</v>
      </c>
      <c r="F520" s="18" t="s">
        <v>59</v>
      </c>
      <c r="G520" s="18" t="s">
        <v>48</v>
      </c>
      <c r="H520" s="18" t="s">
        <v>59</v>
      </c>
      <c r="I520" s="18" t="s">
        <v>48</v>
      </c>
      <c r="J520" s="18" t="s">
        <v>59</v>
      </c>
    </row>
    <row r="521" spans="1:10" ht="17.100000000000001" customHeight="1" x14ac:dyDescent="0.25">
      <c r="A521" s="19" t="s">
        <v>60</v>
      </c>
      <c r="C521" s="20" t="s">
        <v>1325</v>
      </c>
      <c r="E521" s="21">
        <v>14</v>
      </c>
      <c r="F521" s="22">
        <v>21</v>
      </c>
      <c r="G521" s="21">
        <v>24</v>
      </c>
      <c r="H521" s="22">
        <v>22</v>
      </c>
      <c r="I521" s="21">
        <v>1</v>
      </c>
      <c r="J521" s="22">
        <v>1</v>
      </c>
    </row>
    <row r="522" spans="1:10" ht="17.100000000000001" customHeight="1" x14ac:dyDescent="0.25">
      <c r="A522" s="19" t="s">
        <v>61</v>
      </c>
      <c r="C522" s="20" t="s">
        <v>1326</v>
      </c>
      <c r="E522" s="23">
        <v>21</v>
      </c>
      <c r="F522" s="24">
        <v>16</v>
      </c>
      <c r="G522" s="23">
        <v>21</v>
      </c>
      <c r="H522" s="24">
        <v>18</v>
      </c>
      <c r="I522" s="23">
        <v>2</v>
      </c>
      <c r="J522" s="24">
        <v>0</v>
      </c>
    </row>
    <row r="523" spans="1:10" ht="17.100000000000001" customHeight="1" x14ac:dyDescent="0.25">
      <c r="A523" s="19" t="s">
        <v>62</v>
      </c>
      <c r="C523" s="20" t="s">
        <v>1327</v>
      </c>
      <c r="E523" s="23">
        <v>13</v>
      </c>
      <c r="F523" s="24">
        <v>21</v>
      </c>
      <c r="G523" s="23">
        <v>13</v>
      </c>
      <c r="H523" s="24">
        <v>21</v>
      </c>
      <c r="I523" s="23">
        <v>0</v>
      </c>
      <c r="J523" s="24">
        <v>2</v>
      </c>
    </row>
    <row r="524" spans="1:10" ht="17.100000000000001" customHeight="1" x14ac:dyDescent="0.25">
      <c r="A524" s="19" t="s">
        <v>63</v>
      </c>
      <c r="C524" s="20" t="s">
        <v>1328</v>
      </c>
      <c r="E524" s="23">
        <v>21</v>
      </c>
      <c r="F524" s="24">
        <v>9</v>
      </c>
      <c r="G524" s="23">
        <v>19</v>
      </c>
      <c r="H524" s="24">
        <v>21</v>
      </c>
      <c r="I524" s="23">
        <v>1</v>
      </c>
      <c r="J524" s="24">
        <v>1</v>
      </c>
    </row>
    <row r="525" spans="1:10" ht="17.100000000000001" customHeight="1" x14ac:dyDescent="0.25">
      <c r="A525" s="19" t="s">
        <v>64</v>
      </c>
      <c r="C525" s="20" t="s">
        <v>1329</v>
      </c>
      <c r="E525" s="23">
        <v>20</v>
      </c>
      <c r="F525" s="24">
        <v>22</v>
      </c>
      <c r="G525" s="23">
        <v>10</v>
      </c>
      <c r="H525" s="24">
        <v>21</v>
      </c>
      <c r="I525" s="23">
        <v>0</v>
      </c>
      <c r="J525" s="24">
        <v>2</v>
      </c>
    </row>
    <row r="526" spans="1:10" ht="17.100000000000001" customHeight="1" x14ac:dyDescent="0.25">
      <c r="A526" s="19" t="s">
        <v>65</v>
      </c>
      <c r="C526" s="20" t="s">
        <v>1330</v>
      </c>
      <c r="E526" s="23">
        <v>18</v>
      </c>
      <c r="F526" s="24">
        <v>21</v>
      </c>
      <c r="G526" s="23">
        <v>14</v>
      </c>
      <c r="H526" s="24">
        <v>21</v>
      </c>
      <c r="I526" s="23">
        <v>0</v>
      </c>
      <c r="J526" s="24">
        <v>2</v>
      </c>
    </row>
    <row r="527" spans="1:10" ht="17.100000000000001" customHeight="1" x14ac:dyDescent="0.25">
      <c r="A527" s="19" t="s">
        <v>66</v>
      </c>
      <c r="C527" s="20" t="s">
        <v>1331</v>
      </c>
      <c r="E527" s="23">
        <v>14</v>
      </c>
      <c r="F527" s="24">
        <v>21</v>
      </c>
      <c r="G527" s="23">
        <v>21</v>
      </c>
      <c r="H527" s="24">
        <v>18</v>
      </c>
      <c r="I527" s="23">
        <v>1</v>
      </c>
      <c r="J527" s="24">
        <v>1</v>
      </c>
    </row>
    <row r="528" spans="1:10" ht="17.100000000000001" customHeight="1" x14ac:dyDescent="0.25">
      <c r="A528" s="19" t="s">
        <v>67</v>
      </c>
      <c r="B528" s="25"/>
      <c r="C528" s="20" t="s">
        <v>1332</v>
      </c>
      <c r="E528" s="23">
        <v>18</v>
      </c>
      <c r="F528" s="24">
        <v>21</v>
      </c>
      <c r="G528" s="23">
        <v>22</v>
      </c>
      <c r="H528" s="24">
        <v>20</v>
      </c>
      <c r="I528" s="23">
        <v>1</v>
      </c>
      <c r="J528" s="24">
        <v>1</v>
      </c>
    </row>
    <row r="529" spans="1:10" ht="17.100000000000001" customHeight="1" thickBot="1" x14ac:dyDescent="0.3">
      <c r="A529" s="19" t="s">
        <v>68</v>
      </c>
      <c r="B529" s="25"/>
      <c r="C529" s="20" t="s">
        <v>1333</v>
      </c>
      <c r="E529" s="26">
        <v>7</v>
      </c>
      <c r="F529" s="27">
        <v>21</v>
      </c>
      <c r="G529" s="28">
        <v>10</v>
      </c>
      <c r="H529" s="29">
        <v>21</v>
      </c>
      <c r="I529" s="28">
        <v>0</v>
      </c>
      <c r="J529" s="29">
        <v>2</v>
      </c>
    </row>
    <row r="530" spans="1:10" ht="17.100000000000001" customHeight="1" thickBot="1" x14ac:dyDescent="0.3">
      <c r="A530" s="19" t="s">
        <v>69</v>
      </c>
      <c r="C530" s="152" t="s">
        <v>33</v>
      </c>
      <c r="D530" s="153"/>
      <c r="E530" s="153"/>
      <c r="F530" s="154"/>
      <c r="G530" s="12"/>
      <c r="H530" s="14"/>
      <c r="I530" s="30">
        <v>6</v>
      </c>
      <c r="J530" s="30">
        <v>12</v>
      </c>
    </row>
    <row r="531" spans="1:10" ht="17.100000000000001" customHeight="1" thickBot="1" x14ac:dyDescent="0.3">
      <c r="A531" s="19"/>
    </row>
    <row r="532" spans="1:10" ht="17.100000000000001" customHeight="1" thickBot="1" x14ac:dyDescent="0.3">
      <c r="A532" s="10" t="s">
        <v>47</v>
      </c>
      <c r="B532" s="11">
        <v>3</v>
      </c>
      <c r="C532" s="12"/>
      <c r="D532" s="13"/>
      <c r="E532" s="13"/>
      <c r="F532" s="10"/>
      <c r="G532" s="157">
        <v>45007</v>
      </c>
      <c r="H532" s="160"/>
      <c r="I532" s="160"/>
      <c r="J532" s="161"/>
    </row>
    <row r="533" spans="1:10" ht="17.100000000000001" customHeight="1" thickBot="1" x14ac:dyDescent="0.3">
      <c r="A533" s="14" t="s">
        <v>48</v>
      </c>
      <c r="B533" s="152" t="s">
        <v>38</v>
      </c>
      <c r="C533" s="153"/>
      <c r="D533" s="153"/>
      <c r="E533" s="154"/>
      <c r="F533" s="14" t="s">
        <v>59</v>
      </c>
      <c r="G533" s="152" t="s">
        <v>37</v>
      </c>
      <c r="H533" s="153"/>
      <c r="I533" s="153"/>
      <c r="J533" s="154"/>
    </row>
    <row r="534" spans="1:10" ht="17.100000000000001" customHeight="1" thickBot="1" x14ac:dyDescent="0.3">
      <c r="A534" s="15"/>
      <c r="B534" s="16" t="s">
        <v>49</v>
      </c>
      <c r="C534" s="12"/>
      <c r="D534" s="12"/>
      <c r="E534" s="12"/>
      <c r="F534" s="15"/>
      <c r="G534" s="16" t="s">
        <v>49</v>
      </c>
      <c r="H534" s="12"/>
      <c r="I534" s="12"/>
      <c r="J534" s="12"/>
    </row>
    <row r="535" spans="1:10" ht="17.100000000000001" customHeight="1" thickBot="1" x14ac:dyDescent="0.3">
      <c r="A535" s="12" t="s">
        <v>50</v>
      </c>
      <c r="B535" s="14" t="s">
        <v>51</v>
      </c>
      <c r="C535" s="152" t="s">
        <v>1246</v>
      </c>
      <c r="D535" s="153"/>
      <c r="E535" s="154"/>
      <c r="F535" s="14"/>
      <c r="G535" s="14" t="s">
        <v>51</v>
      </c>
      <c r="H535" s="152" t="s">
        <v>1051</v>
      </c>
      <c r="I535" s="153"/>
      <c r="J535" s="154"/>
    </row>
    <row r="536" spans="1:10" ht="17.100000000000001" customHeight="1" thickBot="1" x14ac:dyDescent="0.3">
      <c r="A536" s="14" t="s">
        <v>52</v>
      </c>
      <c r="B536" s="14" t="s">
        <v>53</v>
      </c>
      <c r="C536" s="152" t="s">
        <v>1103</v>
      </c>
      <c r="D536" s="153"/>
      <c r="E536" s="154"/>
      <c r="F536" s="14" t="s">
        <v>52</v>
      </c>
      <c r="G536" s="14" t="s">
        <v>53</v>
      </c>
      <c r="H536" s="152" t="s">
        <v>1049</v>
      </c>
      <c r="I536" s="153"/>
      <c r="J536" s="154"/>
    </row>
    <row r="537" spans="1:10" ht="17.100000000000001" customHeight="1" thickBot="1" x14ac:dyDescent="0.3">
      <c r="A537" s="12" t="s">
        <v>50</v>
      </c>
      <c r="B537" s="14" t="s">
        <v>54</v>
      </c>
      <c r="C537" s="152" t="s">
        <v>1105</v>
      </c>
      <c r="D537" s="153"/>
      <c r="E537" s="154"/>
      <c r="F537" s="14"/>
      <c r="G537" s="14" t="s">
        <v>54</v>
      </c>
      <c r="H537" s="152" t="s">
        <v>1053</v>
      </c>
      <c r="I537" s="153"/>
      <c r="J537" s="154"/>
    </row>
    <row r="538" spans="1:10" ht="17.100000000000001" customHeight="1" thickBot="1" x14ac:dyDescent="0.3">
      <c r="A538" s="12" t="s">
        <v>50</v>
      </c>
      <c r="B538" s="14" t="s">
        <v>51</v>
      </c>
      <c r="C538" s="152" t="s">
        <v>1106</v>
      </c>
      <c r="D538" s="153"/>
      <c r="E538" s="154"/>
      <c r="F538" s="14"/>
      <c r="G538" s="14" t="s">
        <v>51</v>
      </c>
      <c r="H538" s="152" t="s">
        <v>1075</v>
      </c>
      <c r="I538" s="153"/>
      <c r="J538" s="154"/>
    </row>
    <row r="539" spans="1:10" ht="17.100000000000001" customHeight="1" thickBot="1" x14ac:dyDescent="0.3">
      <c r="A539" s="14" t="s">
        <v>55</v>
      </c>
      <c r="B539" s="14" t="s">
        <v>53</v>
      </c>
      <c r="C539" s="152" t="s">
        <v>184</v>
      </c>
      <c r="D539" s="153"/>
      <c r="E539" s="154"/>
      <c r="F539" s="14" t="s">
        <v>55</v>
      </c>
      <c r="G539" s="14" t="s">
        <v>53</v>
      </c>
      <c r="H539" s="152" t="s">
        <v>1055</v>
      </c>
      <c r="I539" s="153"/>
      <c r="J539" s="154"/>
    </row>
    <row r="540" spans="1:10" ht="17.100000000000001" customHeight="1" thickBot="1" x14ac:dyDescent="0.3">
      <c r="A540" s="12" t="s">
        <v>50</v>
      </c>
      <c r="B540" s="14" t="s">
        <v>54</v>
      </c>
      <c r="C540" s="152" t="s">
        <v>1247</v>
      </c>
      <c r="D540" s="153"/>
      <c r="E540" s="154"/>
      <c r="F540" s="14"/>
      <c r="G540" s="14" t="s">
        <v>54</v>
      </c>
      <c r="H540" s="152" t="s">
        <v>1334</v>
      </c>
      <c r="I540" s="153"/>
      <c r="J540" s="154"/>
    </row>
    <row r="541" spans="1:10" ht="17.100000000000001" customHeight="1" x14ac:dyDescent="0.25">
      <c r="A541" s="12" t="s">
        <v>50</v>
      </c>
      <c r="E541" s="17" t="s">
        <v>56</v>
      </c>
      <c r="F541" s="17"/>
      <c r="G541" s="17" t="s">
        <v>57</v>
      </c>
      <c r="H541" s="17"/>
      <c r="I541" s="17" t="s">
        <v>58</v>
      </c>
      <c r="J541" s="17"/>
    </row>
    <row r="542" spans="1:10" ht="17.100000000000001" customHeight="1" thickBot="1" x14ac:dyDescent="0.3">
      <c r="A542" s="12" t="s">
        <v>50</v>
      </c>
      <c r="E542" s="18" t="s">
        <v>48</v>
      </c>
      <c r="F542" s="18" t="s">
        <v>59</v>
      </c>
      <c r="G542" s="18" t="s">
        <v>48</v>
      </c>
      <c r="H542" s="18" t="s">
        <v>59</v>
      </c>
      <c r="I542" s="18" t="s">
        <v>48</v>
      </c>
      <c r="J542" s="18" t="s">
        <v>59</v>
      </c>
    </row>
    <row r="543" spans="1:10" ht="17.100000000000001" customHeight="1" x14ac:dyDescent="0.25">
      <c r="A543" s="19" t="s">
        <v>60</v>
      </c>
      <c r="C543" s="20" t="s">
        <v>1335</v>
      </c>
      <c r="E543" s="21">
        <v>24</v>
      </c>
      <c r="F543" s="22">
        <v>22</v>
      </c>
      <c r="G543" s="21">
        <v>21</v>
      </c>
      <c r="H543" s="22">
        <v>13</v>
      </c>
      <c r="I543" s="21">
        <v>2</v>
      </c>
      <c r="J543" s="22">
        <v>0</v>
      </c>
    </row>
    <row r="544" spans="1:10" ht="17.100000000000001" customHeight="1" x14ac:dyDescent="0.25">
      <c r="A544" s="19" t="s">
        <v>61</v>
      </c>
      <c r="C544" s="20" t="s">
        <v>1336</v>
      </c>
      <c r="E544" s="23">
        <v>17</v>
      </c>
      <c r="F544" s="24">
        <v>21</v>
      </c>
      <c r="G544" s="23">
        <v>21</v>
      </c>
      <c r="H544" s="24">
        <v>14</v>
      </c>
      <c r="I544" s="23">
        <v>1</v>
      </c>
      <c r="J544" s="24">
        <v>1</v>
      </c>
    </row>
    <row r="545" spans="1:10" ht="17.100000000000001" customHeight="1" x14ac:dyDescent="0.25">
      <c r="A545" s="19" t="s">
        <v>62</v>
      </c>
      <c r="C545" s="20" t="s">
        <v>1337</v>
      </c>
      <c r="E545" s="23">
        <v>21</v>
      </c>
      <c r="F545" s="24">
        <v>18</v>
      </c>
      <c r="G545" s="23">
        <v>21</v>
      </c>
      <c r="H545" s="24">
        <v>11</v>
      </c>
      <c r="I545" s="23">
        <v>2</v>
      </c>
      <c r="J545" s="24">
        <v>0</v>
      </c>
    </row>
    <row r="546" spans="1:10" ht="17.100000000000001" customHeight="1" x14ac:dyDescent="0.25">
      <c r="A546" s="19" t="s">
        <v>63</v>
      </c>
      <c r="C546" s="20" t="s">
        <v>1338</v>
      </c>
      <c r="E546" s="23">
        <v>17</v>
      </c>
      <c r="F546" s="24">
        <v>21</v>
      </c>
      <c r="G546" s="23">
        <v>16</v>
      </c>
      <c r="H546" s="24">
        <v>21</v>
      </c>
      <c r="I546" s="23">
        <v>0</v>
      </c>
      <c r="J546" s="24">
        <v>2</v>
      </c>
    </row>
    <row r="547" spans="1:10" ht="17.100000000000001" customHeight="1" x14ac:dyDescent="0.25">
      <c r="A547" s="19" t="s">
        <v>64</v>
      </c>
      <c r="C547" s="20" t="s">
        <v>1339</v>
      </c>
      <c r="E547" s="23">
        <v>21</v>
      </c>
      <c r="F547" s="24">
        <v>12</v>
      </c>
      <c r="G547" s="23">
        <v>21</v>
      </c>
      <c r="H547" s="24">
        <v>18</v>
      </c>
      <c r="I547" s="23">
        <v>2</v>
      </c>
      <c r="J547" s="24">
        <v>0</v>
      </c>
    </row>
    <row r="548" spans="1:10" ht="17.100000000000001" customHeight="1" x14ac:dyDescent="0.25">
      <c r="A548" s="19" t="s">
        <v>65</v>
      </c>
      <c r="C548" s="20" t="s">
        <v>1340</v>
      </c>
      <c r="E548" s="23">
        <v>22</v>
      </c>
      <c r="F548" s="24">
        <v>20</v>
      </c>
      <c r="G548" s="23">
        <v>21</v>
      </c>
      <c r="H548" s="24">
        <v>16</v>
      </c>
      <c r="I548" s="23">
        <v>2</v>
      </c>
      <c r="J548" s="24">
        <v>0</v>
      </c>
    </row>
    <row r="549" spans="1:10" ht="17.100000000000001" customHeight="1" x14ac:dyDescent="0.25">
      <c r="A549" s="19" t="s">
        <v>66</v>
      </c>
      <c r="C549" s="20" t="s">
        <v>1341</v>
      </c>
      <c r="E549" s="23">
        <v>13</v>
      </c>
      <c r="F549" s="24">
        <v>21</v>
      </c>
      <c r="G549" s="23">
        <v>21</v>
      </c>
      <c r="H549" s="24">
        <v>18</v>
      </c>
      <c r="I549" s="23">
        <v>1</v>
      </c>
      <c r="J549" s="24">
        <v>1</v>
      </c>
    </row>
    <row r="550" spans="1:10" ht="17.100000000000001" customHeight="1" x14ac:dyDescent="0.25">
      <c r="A550" s="19" t="s">
        <v>67</v>
      </c>
      <c r="B550" s="25"/>
      <c r="C550" s="20" t="s">
        <v>1342</v>
      </c>
      <c r="E550" s="23">
        <v>21</v>
      </c>
      <c r="F550" s="24">
        <v>18</v>
      </c>
      <c r="G550" s="23">
        <v>21</v>
      </c>
      <c r="H550" s="24">
        <v>9</v>
      </c>
      <c r="I550" s="23">
        <v>2</v>
      </c>
      <c r="J550" s="24">
        <v>0</v>
      </c>
    </row>
    <row r="551" spans="1:10" ht="17.100000000000001" customHeight="1" thickBot="1" x14ac:dyDescent="0.3">
      <c r="A551" s="19" t="s">
        <v>68</v>
      </c>
      <c r="B551" s="25"/>
      <c r="C551" s="20" t="s">
        <v>1343</v>
      </c>
      <c r="E551" s="26">
        <v>21</v>
      </c>
      <c r="F551" s="27">
        <v>23</v>
      </c>
      <c r="G551" s="28">
        <v>8</v>
      </c>
      <c r="H551" s="29">
        <v>21</v>
      </c>
      <c r="I551" s="28">
        <v>0</v>
      </c>
      <c r="J551" s="29">
        <v>2</v>
      </c>
    </row>
    <row r="552" spans="1:10" ht="17.100000000000001" customHeight="1" thickBot="1" x14ac:dyDescent="0.3">
      <c r="A552" s="19" t="s">
        <v>69</v>
      </c>
      <c r="C552" s="152" t="s">
        <v>38</v>
      </c>
      <c r="D552" s="153"/>
      <c r="E552" s="153"/>
      <c r="F552" s="154"/>
      <c r="G552" s="12"/>
      <c r="H552" s="14"/>
      <c r="I552" s="30">
        <v>12</v>
      </c>
      <c r="J552" s="30">
        <v>6</v>
      </c>
    </row>
    <row r="553" spans="1:10" ht="17.100000000000001" customHeight="1" thickBot="1" x14ac:dyDescent="0.3">
      <c r="A553" s="19"/>
    </row>
    <row r="554" spans="1:10" ht="17.100000000000001" customHeight="1" thickBot="1" x14ac:dyDescent="0.3">
      <c r="A554" s="10" t="s">
        <v>47</v>
      </c>
      <c r="B554" s="11">
        <v>3</v>
      </c>
      <c r="C554" s="12"/>
      <c r="D554" s="13"/>
      <c r="E554" s="13"/>
      <c r="F554" s="10"/>
      <c r="G554" s="157">
        <v>44832</v>
      </c>
      <c r="H554" s="160"/>
      <c r="I554" s="160"/>
      <c r="J554" s="161"/>
    </row>
    <row r="555" spans="1:10" ht="17.100000000000001" customHeight="1" thickBot="1" x14ac:dyDescent="0.3">
      <c r="A555" s="14" t="s">
        <v>48</v>
      </c>
      <c r="B555" s="152" t="s">
        <v>38</v>
      </c>
      <c r="C555" s="153"/>
      <c r="D555" s="153"/>
      <c r="E555" s="154"/>
      <c r="F555" s="14" t="s">
        <v>59</v>
      </c>
      <c r="G555" s="152" t="s">
        <v>36</v>
      </c>
      <c r="H555" s="153"/>
      <c r="I555" s="153"/>
      <c r="J555" s="154"/>
    </row>
    <row r="556" spans="1:10" ht="17.100000000000001" customHeight="1" thickBot="1" x14ac:dyDescent="0.3">
      <c r="A556" s="15"/>
      <c r="B556" s="16" t="s">
        <v>49</v>
      </c>
      <c r="C556" s="12"/>
      <c r="D556" s="12"/>
      <c r="E556" s="12"/>
      <c r="F556" s="15"/>
      <c r="G556" s="16" t="s">
        <v>49</v>
      </c>
      <c r="H556" s="12"/>
      <c r="I556" s="12"/>
      <c r="J556" s="12"/>
    </row>
    <row r="557" spans="1:10" ht="17.100000000000001" customHeight="1" thickBot="1" x14ac:dyDescent="0.3">
      <c r="A557" s="12" t="s">
        <v>50</v>
      </c>
      <c r="B557" s="14" t="s">
        <v>51</v>
      </c>
      <c r="C557" s="152" t="s">
        <v>1344</v>
      </c>
      <c r="D557" s="153"/>
      <c r="E557" s="154"/>
      <c r="F557" s="14"/>
      <c r="G557" s="14" t="s">
        <v>51</v>
      </c>
      <c r="H557" s="152" t="s">
        <v>1050</v>
      </c>
      <c r="I557" s="153"/>
      <c r="J557" s="154"/>
    </row>
    <row r="558" spans="1:10" ht="17.100000000000001" customHeight="1" thickBot="1" x14ac:dyDescent="0.3">
      <c r="A558" s="14" t="s">
        <v>52</v>
      </c>
      <c r="B558" s="14" t="s">
        <v>53</v>
      </c>
      <c r="C558" s="152" t="s">
        <v>1103</v>
      </c>
      <c r="D558" s="153"/>
      <c r="E558" s="154"/>
      <c r="F558" s="14" t="s">
        <v>52</v>
      </c>
      <c r="G558" s="14" t="s">
        <v>53</v>
      </c>
      <c r="H558" s="152" t="s">
        <v>1052</v>
      </c>
      <c r="I558" s="153"/>
      <c r="J558" s="154"/>
    </row>
    <row r="559" spans="1:10" ht="17.100000000000001" customHeight="1" thickBot="1" x14ac:dyDescent="0.3">
      <c r="A559" s="12" t="s">
        <v>50</v>
      </c>
      <c r="B559" s="14" t="s">
        <v>54</v>
      </c>
      <c r="C559" s="152" t="s">
        <v>1105</v>
      </c>
      <c r="D559" s="153"/>
      <c r="E559" s="154"/>
      <c r="F559" s="14"/>
      <c r="G559" s="14" t="s">
        <v>54</v>
      </c>
      <c r="H559" s="152" t="s">
        <v>1054</v>
      </c>
      <c r="I559" s="153"/>
      <c r="J559" s="154"/>
    </row>
    <row r="560" spans="1:10" ht="17.100000000000001" customHeight="1" thickBot="1" x14ac:dyDescent="0.3">
      <c r="A560" s="12" t="s">
        <v>50</v>
      </c>
      <c r="B560" s="14" t="s">
        <v>51</v>
      </c>
      <c r="C560" s="152" t="s">
        <v>1106</v>
      </c>
      <c r="D560" s="153"/>
      <c r="E560" s="154"/>
      <c r="F560" s="14"/>
      <c r="G560" s="14" t="s">
        <v>51</v>
      </c>
      <c r="H560" s="152" t="s">
        <v>1056</v>
      </c>
      <c r="I560" s="153"/>
      <c r="J560" s="154"/>
    </row>
    <row r="561" spans="1:10" ht="17.100000000000001" customHeight="1" thickBot="1" x14ac:dyDescent="0.3">
      <c r="A561" s="14" t="s">
        <v>55</v>
      </c>
      <c r="B561" s="14" t="s">
        <v>53</v>
      </c>
      <c r="C561" s="152" t="s">
        <v>184</v>
      </c>
      <c r="D561" s="153"/>
      <c r="E561" s="154"/>
      <c r="F561" s="14" t="s">
        <v>55</v>
      </c>
      <c r="G561" s="14" t="s">
        <v>53</v>
      </c>
      <c r="H561" s="152" t="s">
        <v>1058</v>
      </c>
      <c r="I561" s="153"/>
      <c r="J561" s="154"/>
    </row>
    <row r="562" spans="1:10" ht="17.100000000000001" customHeight="1" thickBot="1" x14ac:dyDescent="0.3">
      <c r="A562" s="12" t="s">
        <v>50</v>
      </c>
      <c r="B562" s="14" t="s">
        <v>54</v>
      </c>
      <c r="C562" s="152" t="s">
        <v>1107</v>
      </c>
      <c r="D562" s="153"/>
      <c r="E562" s="154"/>
      <c r="F562" s="14"/>
      <c r="G562" s="14" t="s">
        <v>54</v>
      </c>
      <c r="H562" s="152" t="s">
        <v>1060</v>
      </c>
      <c r="I562" s="153"/>
      <c r="J562" s="154"/>
    </row>
    <row r="563" spans="1:10" ht="17.100000000000001" customHeight="1" x14ac:dyDescent="0.25">
      <c r="A563" s="12" t="s">
        <v>50</v>
      </c>
      <c r="E563" s="17" t="s">
        <v>56</v>
      </c>
      <c r="F563" s="17"/>
      <c r="G563" s="17" t="s">
        <v>57</v>
      </c>
      <c r="H563" s="17"/>
      <c r="I563" s="17" t="s">
        <v>58</v>
      </c>
      <c r="J563" s="17"/>
    </row>
    <row r="564" spans="1:10" ht="17.100000000000001" customHeight="1" thickBot="1" x14ac:dyDescent="0.3">
      <c r="A564" s="12" t="s">
        <v>50</v>
      </c>
      <c r="E564" s="18" t="s">
        <v>48</v>
      </c>
      <c r="F564" s="18" t="s">
        <v>59</v>
      </c>
      <c r="G564" s="18" t="s">
        <v>48</v>
      </c>
      <c r="H564" s="18" t="s">
        <v>59</v>
      </c>
      <c r="I564" s="18" t="s">
        <v>48</v>
      </c>
      <c r="J564" s="18" t="s">
        <v>59</v>
      </c>
    </row>
    <row r="565" spans="1:10" ht="17.100000000000001" customHeight="1" x14ac:dyDescent="0.25">
      <c r="A565" s="19" t="s">
        <v>60</v>
      </c>
      <c r="C565" s="20" t="s">
        <v>1345</v>
      </c>
      <c r="E565" s="21">
        <v>10</v>
      </c>
      <c r="F565" s="22">
        <v>21</v>
      </c>
      <c r="G565" s="21">
        <v>14</v>
      </c>
      <c r="H565" s="22">
        <v>21</v>
      </c>
      <c r="I565" s="21">
        <v>0</v>
      </c>
      <c r="J565" s="22">
        <v>2</v>
      </c>
    </row>
    <row r="566" spans="1:10" ht="17.100000000000001" customHeight="1" x14ac:dyDescent="0.25">
      <c r="A566" s="19" t="s">
        <v>61</v>
      </c>
      <c r="C566" s="20" t="s">
        <v>1346</v>
      </c>
      <c r="E566" s="23">
        <v>21</v>
      </c>
      <c r="F566" s="24">
        <v>14</v>
      </c>
      <c r="G566" s="23">
        <v>21</v>
      </c>
      <c r="H566" s="24">
        <v>19</v>
      </c>
      <c r="I566" s="23">
        <v>2</v>
      </c>
      <c r="J566" s="24">
        <v>0</v>
      </c>
    </row>
    <row r="567" spans="1:10" ht="17.100000000000001" customHeight="1" x14ac:dyDescent="0.25">
      <c r="A567" s="19" t="s">
        <v>62</v>
      </c>
      <c r="C567" s="20" t="s">
        <v>1347</v>
      </c>
      <c r="E567" s="23">
        <v>24</v>
      </c>
      <c r="F567" s="24">
        <v>22</v>
      </c>
      <c r="G567" s="23">
        <v>18</v>
      </c>
      <c r="H567" s="24">
        <v>21</v>
      </c>
      <c r="I567" s="23">
        <v>1</v>
      </c>
      <c r="J567" s="24">
        <v>1</v>
      </c>
    </row>
    <row r="568" spans="1:10" ht="17.100000000000001" customHeight="1" x14ac:dyDescent="0.25">
      <c r="A568" s="19" t="s">
        <v>63</v>
      </c>
      <c r="C568" s="20" t="s">
        <v>1348</v>
      </c>
      <c r="E568" s="23">
        <v>17</v>
      </c>
      <c r="F568" s="24">
        <v>21</v>
      </c>
      <c r="G568" s="23">
        <v>21</v>
      </c>
      <c r="H568" s="24">
        <v>16</v>
      </c>
      <c r="I568" s="23">
        <v>1</v>
      </c>
      <c r="J568" s="24">
        <v>1</v>
      </c>
    </row>
    <row r="569" spans="1:10" ht="17.100000000000001" customHeight="1" x14ac:dyDescent="0.25">
      <c r="A569" s="19" t="s">
        <v>64</v>
      </c>
      <c r="C569" s="20" t="s">
        <v>1349</v>
      </c>
      <c r="E569" s="23">
        <v>17</v>
      </c>
      <c r="F569" s="24">
        <v>21</v>
      </c>
      <c r="G569" s="23">
        <v>10</v>
      </c>
      <c r="H569" s="24">
        <v>21</v>
      </c>
      <c r="I569" s="23">
        <v>0</v>
      </c>
      <c r="J569" s="24">
        <v>2</v>
      </c>
    </row>
    <row r="570" spans="1:10" ht="17.100000000000001" customHeight="1" x14ac:dyDescent="0.25">
      <c r="A570" s="19" t="s">
        <v>65</v>
      </c>
      <c r="C570" s="20" t="s">
        <v>1350</v>
      </c>
      <c r="E570" s="23">
        <v>21</v>
      </c>
      <c r="F570" s="24">
        <v>19</v>
      </c>
      <c r="G570" s="23">
        <v>21</v>
      </c>
      <c r="H570" s="24">
        <v>15</v>
      </c>
      <c r="I570" s="23">
        <v>2</v>
      </c>
      <c r="J570" s="24">
        <v>0</v>
      </c>
    </row>
    <row r="571" spans="1:10" ht="17.100000000000001" customHeight="1" x14ac:dyDescent="0.25">
      <c r="A571" s="19" t="s">
        <v>66</v>
      </c>
      <c r="C571" s="20" t="s">
        <v>1351</v>
      </c>
      <c r="E571" s="23">
        <v>11</v>
      </c>
      <c r="F571" s="24">
        <v>21</v>
      </c>
      <c r="G571" s="23">
        <v>18</v>
      </c>
      <c r="H571" s="24">
        <v>21</v>
      </c>
      <c r="I571" s="23">
        <v>0</v>
      </c>
      <c r="J571" s="24">
        <v>2</v>
      </c>
    </row>
    <row r="572" spans="1:10" ht="17.100000000000001" customHeight="1" x14ac:dyDescent="0.25">
      <c r="A572" s="19" t="s">
        <v>67</v>
      </c>
      <c r="B572" s="25"/>
      <c r="C572" s="20" t="s">
        <v>1352</v>
      </c>
      <c r="E572" s="23">
        <v>18</v>
      </c>
      <c r="F572" s="24">
        <v>21</v>
      </c>
      <c r="G572" s="23">
        <v>17</v>
      </c>
      <c r="H572" s="24">
        <v>21</v>
      </c>
      <c r="I572" s="23">
        <v>0</v>
      </c>
      <c r="J572" s="24">
        <v>2</v>
      </c>
    </row>
    <row r="573" spans="1:10" ht="17.100000000000001" customHeight="1" thickBot="1" x14ac:dyDescent="0.3">
      <c r="A573" s="19" t="s">
        <v>68</v>
      </c>
      <c r="B573" s="25"/>
      <c r="C573" s="20" t="s">
        <v>1353</v>
      </c>
      <c r="E573" s="26">
        <v>17</v>
      </c>
      <c r="F573" s="27">
        <v>21</v>
      </c>
      <c r="G573" s="28">
        <v>18</v>
      </c>
      <c r="H573" s="29">
        <v>21</v>
      </c>
      <c r="I573" s="28">
        <v>0</v>
      </c>
      <c r="J573" s="29">
        <v>2</v>
      </c>
    </row>
    <row r="574" spans="1:10" ht="17.100000000000001" customHeight="1" thickBot="1" x14ac:dyDescent="0.3">
      <c r="A574" s="19" t="s">
        <v>69</v>
      </c>
      <c r="C574" s="152" t="s">
        <v>36</v>
      </c>
      <c r="D574" s="153"/>
      <c r="E574" s="153"/>
      <c r="F574" s="154"/>
      <c r="G574" s="12"/>
      <c r="H574" s="14"/>
      <c r="I574" s="30">
        <v>6</v>
      </c>
      <c r="J574" s="30">
        <v>12</v>
      </c>
    </row>
    <row r="575" spans="1:10" ht="17.100000000000001" customHeight="1" thickBot="1" x14ac:dyDescent="0.3">
      <c r="A575" s="19"/>
    </row>
    <row r="576" spans="1:10" ht="17.100000000000001" customHeight="1" thickBot="1" x14ac:dyDescent="0.3">
      <c r="A576" s="10" t="s">
        <v>47</v>
      </c>
      <c r="B576" s="11">
        <v>3</v>
      </c>
      <c r="C576" s="12"/>
      <c r="D576" s="13"/>
      <c r="E576" s="13"/>
      <c r="F576" s="10"/>
      <c r="G576" s="157">
        <v>44818</v>
      </c>
      <c r="H576" s="160"/>
      <c r="I576" s="160"/>
      <c r="J576" s="161"/>
    </row>
    <row r="577" spans="1:10" ht="17.100000000000001" customHeight="1" thickBot="1" x14ac:dyDescent="0.3">
      <c r="A577" s="14" t="s">
        <v>48</v>
      </c>
      <c r="B577" s="152" t="s">
        <v>38</v>
      </c>
      <c r="C577" s="153"/>
      <c r="D577" s="153"/>
      <c r="E577" s="154"/>
      <c r="F577" s="14" t="s">
        <v>59</v>
      </c>
      <c r="G577" s="152" t="s">
        <v>32</v>
      </c>
      <c r="H577" s="153"/>
      <c r="I577" s="153"/>
      <c r="J577" s="154"/>
    </row>
    <row r="578" spans="1:10" ht="17.100000000000001" customHeight="1" thickBot="1" x14ac:dyDescent="0.3">
      <c r="A578" s="15"/>
      <c r="B578" s="16" t="s">
        <v>49</v>
      </c>
      <c r="C578" s="12"/>
      <c r="D578" s="12"/>
      <c r="E578" s="12"/>
      <c r="F578" s="15"/>
      <c r="G578" s="16" t="s">
        <v>49</v>
      </c>
      <c r="H578" s="12"/>
      <c r="I578" s="12"/>
      <c r="J578" s="12"/>
    </row>
    <row r="579" spans="1:10" ht="17.100000000000001" customHeight="1" thickBot="1" x14ac:dyDescent="0.3">
      <c r="A579" s="12" t="s">
        <v>50</v>
      </c>
      <c r="B579" s="14" t="s">
        <v>51</v>
      </c>
      <c r="C579" s="152" t="s">
        <v>1102</v>
      </c>
      <c r="D579" s="153"/>
      <c r="E579" s="154"/>
      <c r="F579" s="14"/>
      <c r="G579" s="14" t="s">
        <v>51</v>
      </c>
      <c r="H579" s="152" t="s">
        <v>1071</v>
      </c>
      <c r="I579" s="153"/>
      <c r="J579" s="154"/>
    </row>
    <row r="580" spans="1:10" ht="17.100000000000001" customHeight="1" thickBot="1" x14ac:dyDescent="0.3">
      <c r="A580" s="14" t="s">
        <v>52</v>
      </c>
      <c r="B580" s="14" t="s">
        <v>53</v>
      </c>
      <c r="C580" s="152" t="s">
        <v>1103</v>
      </c>
      <c r="D580" s="153"/>
      <c r="E580" s="154"/>
      <c r="F580" s="14" t="s">
        <v>52</v>
      </c>
      <c r="G580" s="14" t="s">
        <v>53</v>
      </c>
      <c r="H580" s="152" t="s">
        <v>1073</v>
      </c>
      <c r="I580" s="153"/>
      <c r="J580" s="154"/>
    </row>
    <row r="581" spans="1:10" ht="17.100000000000001" customHeight="1" thickBot="1" x14ac:dyDescent="0.3">
      <c r="A581" s="12" t="s">
        <v>50</v>
      </c>
      <c r="B581" s="14" t="s">
        <v>54</v>
      </c>
      <c r="C581" s="152" t="s">
        <v>1105</v>
      </c>
      <c r="D581" s="153"/>
      <c r="E581" s="154"/>
      <c r="F581" s="14"/>
      <c r="G581" s="14" t="s">
        <v>54</v>
      </c>
      <c r="H581" s="152" t="s">
        <v>1225</v>
      </c>
      <c r="I581" s="153"/>
      <c r="J581" s="154"/>
    </row>
    <row r="582" spans="1:10" ht="17.100000000000001" customHeight="1" thickBot="1" x14ac:dyDescent="0.3">
      <c r="A582" s="12" t="s">
        <v>50</v>
      </c>
      <c r="B582" s="14" t="s">
        <v>51</v>
      </c>
      <c r="C582" s="152" t="s">
        <v>1106</v>
      </c>
      <c r="D582" s="153"/>
      <c r="E582" s="154"/>
      <c r="F582" s="14"/>
      <c r="G582" s="14" t="s">
        <v>51</v>
      </c>
      <c r="H582" s="152" t="s">
        <v>1076</v>
      </c>
      <c r="I582" s="153"/>
      <c r="J582" s="154"/>
    </row>
    <row r="583" spans="1:10" ht="17.100000000000001" customHeight="1" thickBot="1" x14ac:dyDescent="0.3">
      <c r="A583" s="14" t="s">
        <v>55</v>
      </c>
      <c r="B583" s="14" t="s">
        <v>53</v>
      </c>
      <c r="C583" s="152" t="s">
        <v>184</v>
      </c>
      <c r="D583" s="153"/>
      <c r="E583" s="154"/>
      <c r="F583" s="14" t="s">
        <v>55</v>
      </c>
      <c r="G583" s="14" t="s">
        <v>53</v>
      </c>
      <c r="H583" s="152" t="s">
        <v>1079</v>
      </c>
      <c r="I583" s="153"/>
      <c r="J583" s="154"/>
    </row>
    <row r="584" spans="1:10" ht="17.100000000000001" customHeight="1" thickBot="1" x14ac:dyDescent="0.3">
      <c r="A584" s="12" t="s">
        <v>50</v>
      </c>
      <c r="B584" s="14" t="s">
        <v>54</v>
      </c>
      <c r="C584" s="152" t="s">
        <v>1107</v>
      </c>
      <c r="D584" s="153"/>
      <c r="E584" s="154"/>
      <c r="F584" s="14"/>
      <c r="G584" s="14" t="s">
        <v>54</v>
      </c>
      <c r="H584" s="152" t="s">
        <v>1214</v>
      </c>
      <c r="I584" s="153"/>
      <c r="J584" s="154"/>
    </row>
    <row r="585" spans="1:10" ht="17.100000000000001" customHeight="1" x14ac:dyDescent="0.25">
      <c r="A585" s="12" t="s">
        <v>50</v>
      </c>
      <c r="E585" s="17" t="s">
        <v>56</v>
      </c>
      <c r="F585" s="17"/>
      <c r="G585" s="17" t="s">
        <v>57</v>
      </c>
      <c r="H585" s="17"/>
      <c r="I585" s="17" t="s">
        <v>58</v>
      </c>
      <c r="J585" s="17"/>
    </row>
    <row r="586" spans="1:10" ht="17.100000000000001" customHeight="1" thickBot="1" x14ac:dyDescent="0.3">
      <c r="A586" s="12" t="s">
        <v>50</v>
      </c>
      <c r="E586" s="18" t="s">
        <v>48</v>
      </c>
      <c r="F586" s="18" t="s">
        <v>59</v>
      </c>
      <c r="G586" s="18" t="s">
        <v>48</v>
      </c>
      <c r="H586" s="18" t="s">
        <v>59</v>
      </c>
      <c r="I586" s="18" t="s">
        <v>48</v>
      </c>
      <c r="J586" s="18" t="s">
        <v>59</v>
      </c>
    </row>
    <row r="587" spans="1:10" ht="17.100000000000001" customHeight="1" x14ac:dyDescent="0.25">
      <c r="A587" s="19" t="s">
        <v>60</v>
      </c>
      <c r="C587" s="20" t="s">
        <v>1354</v>
      </c>
      <c r="E587" s="21">
        <v>14</v>
      </c>
      <c r="F587" s="22">
        <v>21</v>
      </c>
      <c r="G587" s="21">
        <v>10</v>
      </c>
      <c r="H587" s="22">
        <v>21</v>
      </c>
      <c r="I587" s="21">
        <v>0</v>
      </c>
      <c r="J587" s="22">
        <v>2</v>
      </c>
    </row>
    <row r="588" spans="1:10" ht="17.100000000000001" customHeight="1" x14ac:dyDescent="0.25">
      <c r="A588" s="19" t="s">
        <v>61</v>
      </c>
      <c r="C588" s="20" t="s">
        <v>1355</v>
      </c>
      <c r="E588" s="23">
        <v>21</v>
      </c>
      <c r="F588" s="24">
        <v>15</v>
      </c>
      <c r="G588" s="23">
        <v>10</v>
      </c>
      <c r="H588" s="24">
        <v>21</v>
      </c>
      <c r="I588" s="23">
        <v>1</v>
      </c>
      <c r="J588" s="24">
        <v>1</v>
      </c>
    </row>
    <row r="589" spans="1:10" ht="17.100000000000001" customHeight="1" x14ac:dyDescent="0.25">
      <c r="A589" s="19" t="s">
        <v>62</v>
      </c>
      <c r="C589" s="20" t="s">
        <v>1356</v>
      </c>
      <c r="E589" s="23">
        <v>22</v>
      </c>
      <c r="F589" s="24">
        <v>20</v>
      </c>
      <c r="G589" s="23">
        <v>21</v>
      </c>
      <c r="H589" s="24">
        <v>19</v>
      </c>
      <c r="I589" s="23">
        <v>2</v>
      </c>
      <c r="J589" s="24">
        <v>0</v>
      </c>
    </row>
    <row r="590" spans="1:10" ht="17.100000000000001" customHeight="1" x14ac:dyDescent="0.25">
      <c r="A590" s="19" t="s">
        <v>63</v>
      </c>
      <c r="C590" s="20" t="s">
        <v>1357</v>
      </c>
      <c r="E590" s="23">
        <v>17</v>
      </c>
      <c r="F590" s="24">
        <v>21</v>
      </c>
      <c r="G590" s="23">
        <v>21</v>
      </c>
      <c r="H590" s="24">
        <v>17</v>
      </c>
      <c r="I590" s="23">
        <v>1</v>
      </c>
      <c r="J590" s="24">
        <v>1</v>
      </c>
    </row>
    <row r="591" spans="1:10" ht="17.100000000000001" customHeight="1" x14ac:dyDescent="0.25">
      <c r="A591" s="19" t="s">
        <v>64</v>
      </c>
      <c r="C591" s="20" t="s">
        <v>1358</v>
      </c>
      <c r="E591" s="23">
        <v>10</v>
      </c>
      <c r="F591" s="24">
        <v>21</v>
      </c>
      <c r="G591" s="23">
        <v>15</v>
      </c>
      <c r="H591" s="24">
        <v>21</v>
      </c>
      <c r="I591" s="23">
        <v>0</v>
      </c>
      <c r="J591" s="24">
        <v>2</v>
      </c>
    </row>
    <row r="592" spans="1:10" ht="17.100000000000001" customHeight="1" x14ac:dyDescent="0.25">
      <c r="A592" s="19" t="s">
        <v>65</v>
      </c>
      <c r="C592" s="20" t="s">
        <v>1359</v>
      </c>
      <c r="E592" s="23">
        <v>22</v>
      </c>
      <c r="F592" s="24">
        <v>20</v>
      </c>
      <c r="G592" s="23">
        <v>19</v>
      </c>
      <c r="H592" s="24">
        <v>21</v>
      </c>
      <c r="I592" s="23">
        <v>1</v>
      </c>
      <c r="J592" s="24">
        <v>1</v>
      </c>
    </row>
    <row r="593" spans="1:10" ht="17.100000000000001" customHeight="1" x14ac:dyDescent="0.25">
      <c r="A593" s="19" t="s">
        <v>66</v>
      </c>
      <c r="C593" s="20" t="s">
        <v>1360</v>
      </c>
      <c r="E593" s="23">
        <v>17</v>
      </c>
      <c r="F593" s="24">
        <v>21</v>
      </c>
      <c r="G593" s="23">
        <v>18</v>
      </c>
      <c r="H593" s="24">
        <v>21</v>
      </c>
      <c r="I593" s="23">
        <v>0</v>
      </c>
      <c r="J593" s="24">
        <v>2</v>
      </c>
    </row>
    <row r="594" spans="1:10" ht="17.100000000000001" customHeight="1" x14ac:dyDescent="0.25">
      <c r="A594" s="19" t="s">
        <v>67</v>
      </c>
      <c r="B594" s="25"/>
      <c r="C594" s="20" t="s">
        <v>1361</v>
      </c>
      <c r="E594" s="23">
        <v>11</v>
      </c>
      <c r="F594" s="24">
        <v>21</v>
      </c>
      <c r="G594" s="23">
        <v>19</v>
      </c>
      <c r="H594" s="24">
        <v>21</v>
      </c>
      <c r="I594" s="23">
        <v>0</v>
      </c>
      <c r="J594" s="24">
        <v>2</v>
      </c>
    </row>
    <row r="595" spans="1:10" ht="17.100000000000001" customHeight="1" thickBot="1" x14ac:dyDescent="0.3">
      <c r="A595" s="19" t="s">
        <v>68</v>
      </c>
      <c r="B595" s="25"/>
      <c r="C595" s="20" t="s">
        <v>1362</v>
      </c>
      <c r="E595" s="26">
        <v>6</v>
      </c>
      <c r="F595" s="27">
        <v>21</v>
      </c>
      <c r="G595" s="28">
        <v>17</v>
      </c>
      <c r="H595" s="29">
        <v>21</v>
      </c>
      <c r="I595" s="28">
        <v>0</v>
      </c>
      <c r="J595" s="29">
        <v>2</v>
      </c>
    </row>
    <row r="596" spans="1:10" ht="17.100000000000001" customHeight="1" thickBot="1" x14ac:dyDescent="0.3">
      <c r="A596" s="19" t="s">
        <v>69</v>
      </c>
      <c r="C596" s="152" t="s">
        <v>32</v>
      </c>
      <c r="D596" s="153"/>
      <c r="E596" s="153"/>
      <c r="F596" s="154"/>
      <c r="G596" s="12"/>
      <c r="H596" s="14"/>
      <c r="I596" s="30">
        <v>5</v>
      </c>
      <c r="J596" s="30">
        <v>13</v>
      </c>
    </row>
    <row r="597" spans="1:10" ht="17.100000000000001" customHeight="1" thickBot="1" x14ac:dyDescent="0.3">
      <c r="A597" s="19"/>
    </row>
    <row r="598" spans="1:10" ht="17.100000000000001" customHeight="1" thickBot="1" x14ac:dyDescent="0.3">
      <c r="A598" s="10" t="s">
        <v>47</v>
      </c>
      <c r="B598" s="11">
        <v>3</v>
      </c>
      <c r="C598" s="12"/>
      <c r="D598" s="13"/>
      <c r="E598" s="13"/>
      <c r="F598" s="10"/>
      <c r="G598" s="157">
        <v>45021</v>
      </c>
      <c r="H598" s="160"/>
      <c r="I598" s="160"/>
      <c r="J598" s="161"/>
    </row>
    <row r="599" spans="1:10" ht="17.100000000000001" customHeight="1" thickBot="1" x14ac:dyDescent="0.3">
      <c r="A599" s="14" t="s">
        <v>48</v>
      </c>
      <c r="B599" s="152" t="s">
        <v>38</v>
      </c>
      <c r="C599" s="153"/>
      <c r="D599" s="153"/>
      <c r="E599" s="154"/>
      <c r="F599" s="14" t="s">
        <v>59</v>
      </c>
      <c r="G599" s="152" t="s">
        <v>35</v>
      </c>
      <c r="H599" s="153"/>
      <c r="I599" s="153"/>
      <c r="J599" s="154"/>
    </row>
    <row r="600" spans="1:10" ht="17.100000000000001" customHeight="1" thickBot="1" x14ac:dyDescent="0.3">
      <c r="A600" s="15"/>
      <c r="B600" s="16" t="s">
        <v>49</v>
      </c>
      <c r="C600" s="12"/>
      <c r="D600" s="12"/>
      <c r="E600" s="12"/>
      <c r="F600" s="15"/>
      <c r="G600" s="16" t="s">
        <v>49</v>
      </c>
      <c r="H600" s="12"/>
      <c r="I600" s="12"/>
      <c r="J600" s="12"/>
    </row>
    <row r="601" spans="1:10" ht="17.100000000000001" customHeight="1" thickBot="1" x14ac:dyDescent="0.3">
      <c r="A601" s="12" t="s">
        <v>50</v>
      </c>
      <c r="B601" s="14" t="s">
        <v>51</v>
      </c>
      <c r="C601" s="152" t="s">
        <v>1102</v>
      </c>
      <c r="D601" s="153"/>
      <c r="E601" s="154"/>
      <c r="F601" s="14"/>
      <c r="G601" s="14" t="s">
        <v>51</v>
      </c>
      <c r="H601" s="152" t="s">
        <v>1089</v>
      </c>
      <c r="I601" s="153"/>
      <c r="J601" s="154"/>
    </row>
    <row r="602" spans="1:10" ht="17.100000000000001" customHeight="1" thickBot="1" x14ac:dyDescent="0.3">
      <c r="A602" s="14" t="s">
        <v>52</v>
      </c>
      <c r="B602" s="14" t="s">
        <v>53</v>
      </c>
      <c r="C602" s="152" t="s">
        <v>1103</v>
      </c>
      <c r="D602" s="153"/>
      <c r="E602" s="154"/>
      <c r="F602" s="14" t="s">
        <v>52</v>
      </c>
      <c r="G602" s="14" t="s">
        <v>53</v>
      </c>
      <c r="H602" s="152" t="s">
        <v>815</v>
      </c>
      <c r="I602" s="153"/>
      <c r="J602" s="154"/>
    </row>
    <row r="603" spans="1:10" ht="17.100000000000001" customHeight="1" thickBot="1" x14ac:dyDescent="0.3">
      <c r="A603" s="12" t="s">
        <v>50</v>
      </c>
      <c r="B603" s="14" t="s">
        <v>54</v>
      </c>
      <c r="C603" s="152" t="s">
        <v>1105</v>
      </c>
      <c r="D603" s="153"/>
      <c r="E603" s="154"/>
      <c r="F603" s="14"/>
      <c r="G603" s="14" t="s">
        <v>54</v>
      </c>
      <c r="H603" s="152" t="s">
        <v>1090</v>
      </c>
      <c r="I603" s="153"/>
      <c r="J603" s="154"/>
    </row>
    <row r="604" spans="1:10" ht="17.100000000000001" customHeight="1" thickBot="1" x14ac:dyDescent="0.3">
      <c r="A604" s="12" t="s">
        <v>50</v>
      </c>
      <c r="B604" s="14" t="s">
        <v>51</v>
      </c>
      <c r="C604" s="152" t="s">
        <v>1363</v>
      </c>
      <c r="D604" s="153"/>
      <c r="E604" s="154"/>
      <c r="F604" s="14"/>
      <c r="G604" s="14" t="s">
        <v>51</v>
      </c>
      <c r="H604" s="152" t="s">
        <v>1092</v>
      </c>
      <c r="I604" s="153"/>
      <c r="J604" s="154"/>
    </row>
    <row r="605" spans="1:10" ht="17.100000000000001" customHeight="1" thickBot="1" x14ac:dyDescent="0.3">
      <c r="A605" s="14" t="s">
        <v>55</v>
      </c>
      <c r="B605" s="14" t="s">
        <v>53</v>
      </c>
      <c r="C605" s="152" t="s">
        <v>184</v>
      </c>
      <c r="D605" s="153"/>
      <c r="E605" s="154"/>
      <c r="F605" s="14" t="s">
        <v>55</v>
      </c>
      <c r="G605" s="14" t="s">
        <v>53</v>
      </c>
      <c r="H605" s="152" t="s">
        <v>951</v>
      </c>
      <c r="I605" s="153"/>
      <c r="J605" s="154"/>
    </row>
    <row r="606" spans="1:10" ht="17.100000000000001" customHeight="1" thickBot="1" x14ac:dyDescent="0.3">
      <c r="A606" s="12" t="s">
        <v>50</v>
      </c>
      <c r="B606" s="14" t="s">
        <v>54</v>
      </c>
      <c r="C606" s="152" t="s">
        <v>1247</v>
      </c>
      <c r="D606" s="153"/>
      <c r="E606" s="154"/>
      <c r="F606" s="14"/>
      <c r="G606" s="14" t="s">
        <v>54</v>
      </c>
      <c r="H606" s="152" t="s">
        <v>1364</v>
      </c>
      <c r="I606" s="153"/>
      <c r="J606" s="154"/>
    </row>
    <row r="607" spans="1:10" ht="17.100000000000001" customHeight="1" x14ac:dyDescent="0.25">
      <c r="A607" s="12" t="s">
        <v>50</v>
      </c>
      <c r="E607" s="17" t="s">
        <v>56</v>
      </c>
      <c r="F607" s="17"/>
      <c r="G607" s="17" t="s">
        <v>57</v>
      </c>
      <c r="H607" s="17"/>
      <c r="I607" s="17" t="s">
        <v>58</v>
      </c>
      <c r="J607" s="17"/>
    </row>
    <row r="608" spans="1:10" ht="17.100000000000001" customHeight="1" thickBot="1" x14ac:dyDescent="0.3">
      <c r="A608" s="12" t="s">
        <v>50</v>
      </c>
      <c r="E608" s="18" t="s">
        <v>48</v>
      </c>
      <c r="F608" s="18" t="s">
        <v>59</v>
      </c>
      <c r="G608" s="18" t="s">
        <v>48</v>
      </c>
      <c r="H608" s="18" t="s">
        <v>59</v>
      </c>
      <c r="I608" s="18" t="s">
        <v>48</v>
      </c>
      <c r="J608" s="18" t="s">
        <v>59</v>
      </c>
    </row>
    <row r="609" spans="1:10" ht="17.100000000000001" customHeight="1" x14ac:dyDescent="0.25">
      <c r="A609" s="19" t="s">
        <v>60</v>
      </c>
      <c r="C609" s="20" t="s">
        <v>1365</v>
      </c>
      <c r="E609" s="21">
        <v>17</v>
      </c>
      <c r="F609" s="22">
        <v>21</v>
      </c>
      <c r="G609" s="21">
        <v>14</v>
      </c>
      <c r="H609" s="22">
        <v>21</v>
      </c>
      <c r="I609" s="21">
        <v>0</v>
      </c>
      <c r="J609" s="22">
        <v>2</v>
      </c>
    </row>
    <row r="610" spans="1:10" ht="17.100000000000001" customHeight="1" x14ac:dyDescent="0.25">
      <c r="A610" s="19" t="s">
        <v>61</v>
      </c>
      <c r="C610" s="20" t="s">
        <v>1366</v>
      </c>
      <c r="E610" s="23">
        <v>22</v>
      </c>
      <c r="F610" s="24">
        <v>24</v>
      </c>
      <c r="G610" s="23">
        <v>21</v>
      </c>
      <c r="H610" s="24">
        <v>18</v>
      </c>
      <c r="I610" s="23">
        <v>1</v>
      </c>
      <c r="J610" s="24">
        <v>1</v>
      </c>
    </row>
    <row r="611" spans="1:10" ht="17.100000000000001" customHeight="1" x14ac:dyDescent="0.25">
      <c r="A611" s="19" t="s">
        <v>62</v>
      </c>
      <c r="C611" s="20" t="s">
        <v>1367</v>
      </c>
      <c r="E611" s="23">
        <v>21</v>
      </c>
      <c r="F611" s="24">
        <v>17</v>
      </c>
      <c r="G611" s="23">
        <v>21</v>
      </c>
      <c r="H611" s="24">
        <v>13</v>
      </c>
      <c r="I611" s="23">
        <v>2</v>
      </c>
      <c r="J611" s="24">
        <v>0</v>
      </c>
    </row>
    <row r="612" spans="1:10" ht="17.100000000000001" customHeight="1" x14ac:dyDescent="0.25">
      <c r="A612" s="19" t="s">
        <v>63</v>
      </c>
      <c r="C612" s="20" t="s">
        <v>1368</v>
      </c>
      <c r="E612" s="23">
        <v>14</v>
      </c>
      <c r="F612" s="24">
        <v>21</v>
      </c>
      <c r="G612" s="23">
        <v>18</v>
      </c>
      <c r="H612" s="24">
        <v>21</v>
      </c>
      <c r="I612" s="23">
        <v>0</v>
      </c>
      <c r="J612" s="24">
        <v>2</v>
      </c>
    </row>
    <row r="613" spans="1:10" ht="17.100000000000001" customHeight="1" x14ac:dyDescent="0.25">
      <c r="A613" s="19" t="s">
        <v>64</v>
      </c>
      <c r="C613" s="20" t="s">
        <v>1369</v>
      </c>
      <c r="E613" s="23">
        <v>18</v>
      </c>
      <c r="F613" s="24">
        <v>21</v>
      </c>
      <c r="G613" s="23">
        <v>17</v>
      </c>
      <c r="H613" s="24">
        <v>21</v>
      </c>
      <c r="I613" s="23">
        <v>0</v>
      </c>
      <c r="J613" s="24">
        <v>2</v>
      </c>
    </row>
    <row r="614" spans="1:10" ht="17.100000000000001" customHeight="1" x14ac:dyDescent="0.25">
      <c r="A614" s="19" t="s">
        <v>65</v>
      </c>
      <c r="C614" s="20" t="s">
        <v>1370</v>
      </c>
      <c r="E614" s="23">
        <v>14</v>
      </c>
      <c r="F614" s="24">
        <v>21</v>
      </c>
      <c r="G614" s="23">
        <v>17</v>
      </c>
      <c r="H614" s="24">
        <v>21</v>
      </c>
      <c r="I614" s="23">
        <v>0</v>
      </c>
      <c r="J614" s="24">
        <v>2</v>
      </c>
    </row>
    <row r="615" spans="1:10" ht="17.100000000000001" customHeight="1" x14ac:dyDescent="0.25">
      <c r="A615" s="19" t="s">
        <v>66</v>
      </c>
      <c r="C615" s="20" t="s">
        <v>1371</v>
      </c>
      <c r="E615" s="23">
        <v>20</v>
      </c>
      <c r="F615" s="24">
        <v>22</v>
      </c>
      <c r="G615" s="23">
        <v>17</v>
      </c>
      <c r="H615" s="24">
        <v>21</v>
      </c>
      <c r="I615" s="23">
        <v>0</v>
      </c>
      <c r="J615" s="24">
        <v>2</v>
      </c>
    </row>
    <row r="616" spans="1:10" ht="17.100000000000001" customHeight="1" x14ac:dyDescent="0.25">
      <c r="A616" s="19" t="s">
        <v>67</v>
      </c>
      <c r="B616" s="25"/>
      <c r="C616" s="20" t="s">
        <v>1372</v>
      </c>
      <c r="E616" s="23">
        <v>15</v>
      </c>
      <c r="F616" s="24">
        <v>21</v>
      </c>
      <c r="G616" s="23">
        <v>14</v>
      </c>
      <c r="H616" s="24">
        <v>21</v>
      </c>
      <c r="I616" s="23">
        <v>0</v>
      </c>
      <c r="J616" s="24">
        <v>2</v>
      </c>
    </row>
    <row r="617" spans="1:10" ht="17.100000000000001" customHeight="1" thickBot="1" x14ac:dyDescent="0.3">
      <c r="A617" s="19" t="s">
        <v>68</v>
      </c>
      <c r="B617" s="25"/>
      <c r="C617" s="20" t="s">
        <v>1373</v>
      </c>
      <c r="E617" s="26">
        <v>16</v>
      </c>
      <c r="F617" s="27">
        <v>21</v>
      </c>
      <c r="G617" s="28">
        <v>21</v>
      </c>
      <c r="H617" s="29">
        <v>16</v>
      </c>
      <c r="I617" s="28">
        <v>1</v>
      </c>
      <c r="J617" s="29">
        <v>1</v>
      </c>
    </row>
    <row r="618" spans="1:10" ht="17.100000000000001" customHeight="1" thickBot="1" x14ac:dyDescent="0.3">
      <c r="A618" s="19" t="s">
        <v>69</v>
      </c>
      <c r="C618" s="152" t="s">
        <v>35</v>
      </c>
      <c r="D618" s="153"/>
      <c r="E618" s="153"/>
      <c r="F618" s="154"/>
      <c r="G618" s="12"/>
      <c r="H618" s="14"/>
      <c r="I618" s="30">
        <v>4</v>
      </c>
      <c r="J618" s="30">
        <v>14</v>
      </c>
    </row>
    <row r="619" spans="1:10" ht="17.100000000000001" customHeight="1" thickBot="1" x14ac:dyDescent="0.3">
      <c r="A619" s="19"/>
    </row>
    <row r="620" spans="1:10" ht="17.100000000000001" customHeight="1" thickBot="1" x14ac:dyDescent="0.3">
      <c r="A620" s="10" t="s">
        <v>47</v>
      </c>
      <c r="B620" s="11">
        <v>3</v>
      </c>
      <c r="C620" s="12"/>
      <c r="D620" s="13"/>
      <c r="E620" s="13"/>
      <c r="F620" s="10"/>
      <c r="G620" s="157">
        <v>44888</v>
      </c>
      <c r="H620" s="160"/>
      <c r="I620" s="160"/>
      <c r="J620" s="161"/>
    </row>
    <row r="621" spans="1:10" ht="17.100000000000001" customHeight="1" thickBot="1" x14ac:dyDescent="0.3">
      <c r="A621" s="14" t="s">
        <v>48</v>
      </c>
      <c r="B621" s="152" t="s">
        <v>38</v>
      </c>
      <c r="C621" s="153"/>
      <c r="D621" s="153"/>
      <c r="E621" s="154"/>
      <c r="F621" s="14" t="s">
        <v>59</v>
      </c>
      <c r="G621" s="152" t="s">
        <v>34</v>
      </c>
      <c r="H621" s="153"/>
      <c r="I621" s="153"/>
      <c r="J621" s="154"/>
    </row>
    <row r="622" spans="1:10" ht="17.100000000000001" customHeight="1" thickBot="1" x14ac:dyDescent="0.3">
      <c r="A622" s="15"/>
      <c r="B622" s="16" t="s">
        <v>49</v>
      </c>
      <c r="C622" s="12"/>
      <c r="D622" s="12"/>
      <c r="E622" s="12"/>
      <c r="F622" s="15"/>
      <c r="G622" s="16" t="s">
        <v>49</v>
      </c>
      <c r="H622" s="12"/>
      <c r="I622" s="12"/>
      <c r="J622" s="12"/>
    </row>
    <row r="623" spans="1:10" ht="17.100000000000001" customHeight="1" thickBot="1" x14ac:dyDescent="0.3">
      <c r="A623" s="12" t="s">
        <v>50</v>
      </c>
      <c r="B623" s="14" t="s">
        <v>51</v>
      </c>
      <c r="C623" s="152" t="s">
        <v>1102</v>
      </c>
      <c r="D623" s="153"/>
      <c r="E623" s="154"/>
      <c r="F623" s="14"/>
      <c r="G623" s="14" t="s">
        <v>51</v>
      </c>
      <c r="H623" s="152" t="s">
        <v>1374</v>
      </c>
      <c r="I623" s="153"/>
      <c r="J623" s="154"/>
    </row>
    <row r="624" spans="1:10" ht="17.100000000000001" customHeight="1" thickBot="1" x14ac:dyDescent="0.3">
      <c r="A624" s="14" t="s">
        <v>52</v>
      </c>
      <c r="B624" s="14" t="s">
        <v>53</v>
      </c>
      <c r="C624" s="152" t="s">
        <v>1103</v>
      </c>
      <c r="D624" s="153"/>
      <c r="E624" s="154"/>
      <c r="F624" s="14" t="s">
        <v>52</v>
      </c>
      <c r="G624" s="14" t="s">
        <v>53</v>
      </c>
      <c r="H624" s="152" t="s">
        <v>1187</v>
      </c>
      <c r="I624" s="153"/>
      <c r="J624" s="154"/>
    </row>
    <row r="625" spans="1:10" ht="17.100000000000001" customHeight="1" thickBot="1" x14ac:dyDescent="0.3">
      <c r="A625" s="12" t="s">
        <v>50</v>
      </c>
      <c r="B625" s="14" t="s">
        <v>54</v>
      </c>
      <c r="C625" s="152" t="s">
        <v>1105</v>
      </c>
      <c r="D625" s="153"/>
      <c r="E625" s="154"/>
      <c r="F625" s="14"/>
      <c r="G625" s="14" t="s">
        <v>54</v>
      </c>
      <c r="H625" s="152" t="s">
        <v>1120</v>
      </c>
      <c r="I625" s="153"/>
      <c r="J625" s="154"/>
    </row>
    <row r="626" spans="1:10" ht="17.100000000000001" customHeight="1" thickBot="1" x14ac:dyDescent="0.3">
      <c r="A626" s="12" t="s">
        <v>50</v>
      </c>
      <c r="B626" s="14" t="s">
        <v>51</v>
      </c>
      <c r="C626" s="152" t="s">
        <v>1106</v>
      </c>
      <c r="D626" s="153"/>
      <c r="E626" s="154"/>
      <c r="F626" s="14"/>
      <c r="G626" s="14" t="s">
        <v>51</v>
      </c>
      <c r="H626" s="152" t="s">
        <v>1189</v>
      </c>
      <c r="I626" s="153"/>
      <c r="J626" s="154"/>
    </row>
    <row r="627" spans="1:10" ht="17.100000000000001" customHeight="1" thickBot="1" x14ac:dyDescent="0.3">
      <c r="A627" s="14" t="s">
        <v>55</v>
      </c>
      <c r="B627" s="14" t="s">
        <v>53</v>
      </c>
      <c r="C627" s="152" t="s">
        <v>184</v>
      </c>
      <c r="D627" s="153"/>
      <c r="E627" s="154"/>
      <c r="F627" s="14" t="s">
        <v>55</v>
      </c>
      <c r="G627" s="14" t="s">
        <v>53</v>
      </c>
      <c r="H627" s="152" t="s">
        <v>1121</v>
      </c>
      <c r="I627" s="153"/>
      <c r="J627" s="154"/>
    </row>
    <row r="628" spans="1:10" ht="17.100000000000001" customHeight="1" thickBot="1" x14ac:dyDescent="0.3">
      <c r="A628" s="12" t="s">
        <v>50</v>
      </c>
      <c r="B628" s="14" t="s">
        <v>54</v>
      </c>
      <c r="C628" s="152" t="s">
        <v>1107</v>
      </c>
      <c r="D628" s="153"/>
      <c r="E628" s="154"/>
      <c r="F628" s="14"/>
      <c r="G628" s="14" t="s">
        <v>54</v>
      </c>
      <c r="H628" s="152" t="s">
        <v>1122</v>
      </c>
      <c r="I628" s="153"/>
      <c r="J628" s="154"/>
    </row>
    <row r="629" spans="1:10" ht="17.100000000000001" customHeight="1" x14ac:dyDescent="0.25">
      <c r="A629" s="12" t="s">
        <v>50</v>
      </c>
      <c r="E629" s="17" t="s">
        <v>56</v>
      </c>
      <c r="F629" s="17"/>
      <c r="G629" s="17" t="s">
        <v>57</v>
      </c>
      <c r="H629" s="17"/>
      <c r="I629" s="17" t="s">
        <v>58</v>
      </c>
      <c r="J629" s="17"/>
    </row>
    <row r="630" spans="1:10" ht="17.100000000000001" customHeight="1" thickBot="1" x14ac:dyDescent="0.3">
      <c r="A630" s="12" t="s">
        <v>50</v>
      </c>
      <c r="E630" s="18" t="s">
        <v>48</v>
      </c>
      <c r="F630" s="18" t="s">
        <v>59</v>
      </c>
      <c r="G630" s="18" t="s">
        <v>48</v>
      </c>
      <c r="H630" s="18" t="s">
        <v>59</v>
      </c>
      <c r="I630" s="18" t="s">
        <v>48</v>
      </c>
      <c r="J630" s="18" t="s">
        <v>59</v>
      </c>
    </row>
    <row r="631" spans="1:10" ht="17.100000000000001" customHeight="1" x14ac:dyDescent="0.25">
      <c r="A631" s="19" t="s">
        <v>60</v>
      </c>
      <c r="C631" s="20" t="s">
        <v>1375</v>
      </c>
      <c r="E631" s="21">
        <v>13</v>
      </c>
      <c r="F631" s="22">
        <v>21</v>
      </c>
      <c r="G631" s="21">
        <v>21</v>
      </c>
      <c r="H631" s="22">
        <v>18</v>
      </c>
      <c r="I631" s="21">
        <v>1</v>
      </c>
      <c r="J631" s="22">
        <v>1</v>
      </c>
    </row>
    <row r="632" spans="1:10" ht="17.100000000000001" customHeight="1" x14ac:dyDescent="0.25">
      <c r="A632" s="19" t="s">
        <v>61</v>
      </c>
      <c r="C632" s="20" t="s">
        <v>1376</v>
      </c>
      <c r="E632" s="23">
        <v>23</v>
      </c>
      <c r="F632" s="24">
        <v>21</v>
      </c>
      <c r="G632" s="23">
        <v>13</v>
      </c>
      <c r="H632" s="24">
        <v>21</v>
      </c>
      <c r="I632" s="23">
        <v>1</v>
      </c>
      <c r="J632" s="24">
        <v>1</v>
      </c>
    </row>
    <row r="633" spans="1:10" ht="17.100000000000001" customHeight="1" x14ac:dyDescent="0.25">
      <c r="A633" s="19" t="s">
        <v>62</v>
      </c>
      <c r="C633" s="20" t="s">
        <v>1377</v>
      </c>
      <c r="E633" s="23">
        <v>18</v>
      </c>
      <c r="F633" s="24">
        <v>21</v>
      </c>
      <c r="G633" s="23">
        <v>21</v>
      </c>
      <c r="H633" s="24">
        <v>19</v>
      </c>
      <c r="I633" s="23">
        <v>1</v>
      </c>
      <c r="J633" s="24">
        <v>1</v>
      </c>
    </row>
    <row r="634" spans="1:10" ht="17.100000000000001" customHeight="1" x14ac:dyDescent="0.25">
      <c r="A634" s="19" t="s">
        <v>63</v>
      </c>
      <c r="C634" s="20" t="s">
        <v>1378</v>
      </c>
      <c r="E634" s="23">
        <v>16</v>
      </c>
      <c r="F634" s="24">
        <v>21</v>
      </c>
      <c r="G634" s="23">
        <v>18</v>
      </c>
      <c r="H634" s="24">
        <v>21</v>
      </c>
      <c r="I634" s="23">
        <v>0</v>
      </c>
      <c r="J634" s="24">
        <v>2</v>
      </c>
    </row>
    <row r="635" spans="1:10" ht="17.100000000000001" customHeight="1" x14ac:dyDescent="0.25">
      <c r="A635" s="19" t="s">
        <v>64</v>
      </c>
      <c r="C635" s="20" t="s">
        <v>1379</v>
      </c>
      <c r="E635" s="23">
        <v>14</v>
      </c>
      <c r="F635" s="24">
        <v>21</v>
      </c>
      <c r="G635" s="23">
        <v>8</v>
      </c>
      <c r="H635" s="24">
        <v>21</v>
      </c>
      <c r="I635" s="23">
        <v>0</v>
      </c>
      <c r="J635" s="24">
        <v>2</v>
      </c>
    </row>
    <row r="636" spans="1:10" ht="17.100000000000001" customHeight="1" x14ac:dyDescent="0.25">
      <c r="A636" s="19" t="s">
        <v>65</v>
      </c>
      <c r="C636" s="20" t="s">
        <v>1380</v>
      </c>
      <c r="E636" s="23">
        <v>13</v>
      </c>
      <c r="F636" s="24">
        <v>21</v>
      </c>
      <c r="G636" s="23">
        <v>18</v>
      </c>
      <c r="H636" s="24">
        <v>21</v>
      </c>
      <c r="I636" s="23">
        <v>0</v>
      </c>
      <c r="J636" s="24">
        <v>2</v>
      </c>
    </row>
    <row r="637" spans="1:10" ht="17.100000000000001" customHeight="1" x14ac:dyDescent="0.25">
      <c r="A637" s="19" t="s">
        <v>66</v>
      </c>
      <c r="C637" s="20" t="s">
        <v>1381</v>
      </c>
      <c r="E637" s="23">
        <v>21</v>
      </c>
      <c r="F637" s="24">
        <v>19</v>
      </c>
      <c r="G637" s="23">
        <v>13</v>
      </c>
      <c r="H637" s="24">
        <v>21</v>
      </c>
      <c r="I637" s="23">
        <v>1</v>
      </c>
      <c r="J637" s="24">
        <v>1</v>
      </c>
    </row>
    <row r="638" spans="1:10" ht="17.100000000000001" customHeight="1" x14ac:dyDescent="0.25">
      <c r="A638" s="19" t="s">
        <v>67</v>
      </c>
      <c r="B638" s="25"/>
      <c r="C638" s="20" t="s">
        <v>1382</v>
      </c>
      <c r="E638" s="23">
        <v>20</v>
      </c>
      <c r="F638" s="24">
        <v>22</v>
      </c>
      <c r="G638" s="23">
        <v>11</v>
      </c>
      <c r="H638" s="24">
        <v>21</v>
      </c>
      <c r="I638" s="23">
        <v>0</v>
      </c>
      <c r="J638" s="24">
        <v>2</v>
      </c>
    </row>
    <row r="639" spans="1:10" ht="17.100000000000001" customHeight="1" thickBot="1" x14ac:dyDescent="0.3">
      <c r="A639" s="19" t="s">
        <v>68</v>
      </c>
      <c r="B639" s="25"/>
      <c r="C639" s="20" t="s">
        <v>1383</v>
      </c>
      <c r="E639" s="26">
        <v>11</v>
      </c>
      <c r="F639" s="27">
        <v>21</v>
      </c>
      <c r="G639" s="28">
        <v>11</v>
      </c>
      <c r="H639" s="29">
        <v>21</v>
      </c>
      <c r="I639" s="28">
        <v>0</v>
      </c>
      <c r="J639" s="29">
        <v>2</v>
      </c>
    </row>
    <row r="640" spans="1:10" ht="17.100000000000001" customHeight="1" thickBot="1" x14ac:dyDescent="0.3">
      <c r="A640" s="19" t="s">
        <v>69</v>
      </c>
      <c r="C640" s="152" t="s">
        <v>34</v>
      </c>
      <c r="D640" s="153"/>
      <c r="E640" s="153"/>
      <c r="F640" s="154"/>
      <c r="G640" s="12"/>
      <c r="H640" s="14"/>
      <c r="I640" s="30">
        <v>4</v>
      </c>
      <c r="J640" s="30">
        <v>14</v>
      </c>
    </row>
    <row r="641" spans="1:10" ht="17.100000000000001" customHeight="1" thickBot="1" x14ac:dyDescent="0.3">
      <c r="A641" s="19"/>
    </row>
    <row r="642" spans="1:10" ht="17.100000000000001" customHeight="1" thickBot="1" x14ac:dyDescent="0.3">
      <c r="A642" s="10" t="s">
        <v>47</v>
      </c>
      <c r="B642" s="11">
        <v>3</v>
      </c>
      <c r="C642" s="12"/>
      <c r="D642" s="13"/>
      <c r="E642" s="13"/>
      <c r="F642" s="10"/>
      <c r="G642" s="157">
        <v>44993</v>
      </c>
      <c r="H642" s="160"/>
      <c r="I642" s="160"/>
      <c r="J642" s="161"/>
    </row>
    <row r="643" spans="1:10" ht="17.100000000000001" customHeight="1" thickBot="1" x14ac:dyDescent="0.3">
      <c r="A643" s="14" t="s">
        <v>48</v>
      </c>
      <c r="B643" s="152" t="s">
        <v>38</v>
      </c>
      <c r="C643" s="153"/>
      <c r="D643" s="153"/>
      <c r="E643" s="154"/>
      <c r="F643" s="14" t="s">
        <v>59</v>
      </c>
      <c r="G643" s="152" t="s">
        <v>33</v>
      </c>
      <c r="H643" s="153"/>
      <c r="I643" s="153"/>
      <c r="J643" s="154"/>
    </row>
    <row r="644" spans="1:10" ht="17.100000000000001" customHeight="1" thickBot="1" x14ac:dyDescent="0.3">
      <c r="A644" s="15"/>
      <c r="B644" s="16" t="s">
        <v>49</v>
      </c>
      <c r="C644" s="12"/>
      <c r="D644" s="12"/>
      <c r="E644" s="12"/>
      <c r="F644" s="15"/>
      <c r="G644" s="16" t="s">
        <v>49</v>
      </c>
      <c r="H644" s="12"/>
      <c r="I644" s="12"/>
      <c r="J644" s="12"/>
    </row>
    <row r="645" spans="1:10" ht="17.100000000000001" customHeight="1" thickBot="1" x14ac:dyDescent="0.3">
      <c r="A645" s="12" t="s">
        <v>50</v>
      </c>
      <c r="B645" s="14" t="s">
        <v>51</v>
      </c>
      <c r="C645" s="152" t="s">
        <v>1246</v>
      </c>
      <c r="D645" s="153"/>
      <c r="E645" s="154"/>
      <c r="F645" s="14"/>
      <c r="G645" s="14" t="s">
        <v>51</v>
      </c>
      <c r="H645" s="152" t="s">
        <v>1133</v>
      </c>
      <c r="I645" s="153"/>
      <c r="J645" s="154"/>
    </row>
    <row r="646" spans="1:10" ht="17.100000000000001" customHeight="1" thickBot="1" x14ac:dyDescent="0.3">
      <c r="A646" s="14" t="s">
        <v>52</v>
      </c>
      <c r="B646" s="14" t="s">
        <v>53</v>
      </c>
      <c r="C646" s="152" t="s">
        <v>1103</v>
      </c>
      <c r="D646" s="153"/>
      <c r="E646" s="154"/>
      <c r="F646" s="14" t="s">
        <v>52</v>
      </c>
      <c r="G646" s="14" t="s">
        <v>53</v>
      </c>
      <c r="H646" s="152" t="s">
        <v>1201</v>
      </c>
      <c r="I646" s="153"/>
      <c r="J646" s="154"/>
    </row>
    <row r="647" spans="1:10" ht="17.100000000000001" customHeight="1" thickBot="1" x14ac:dyDescent="0.3">
      <c r="A647" s="12" t="s">
        <v>50</v>
      </c>
      <c r="B647" s="14" t="s">
        <v>54</v>
      </c>
      <c r="C647" s="152" t="s">
        <v>1105</v>
      </c>
      <c r="D647" s="153"/>
      <c r="E647" s="154"/>
      <c r="F647" s="14"/>
      <c r="G647" s="14" t="s">
        <v>54</v>
      </c>
      <c r="H647" s="152" t="s">
        <v>1384</v>
      </c>
      <c r="I647" s="153"/>
      <c r="J647" s="154"/>
    </row>
    <row r="648" spans="1:10" ht="17.100000000000001" customHeight="1" thickBot="1" x14ac:dyDescent="0.3">
      <c r="A648" s="12" t="s">
        <v>50</v>
      </c>
      <c r="B648" s="14" t="s">
        <v>51</v>
      </c>
      <c r="C648" s="152" t="s">
        <v>1106</v>
      </c>
      <c r="D648" s="153"/>
      <c r="E648" s="154"/>
      <c r="F648" s="14"/>
      <c r="G648" s="14" t="s">
        <v>51</v>
      </c>
      <c r="H648" s="152" t="s">
        <v>1137</v>
      </c>
      <c r="I648" s="153"/>
      <c r="J648" s="154"/>
    </row>
    <row r="649" spans="1:10" ht="17.100000000000001" customHeight="1" thickBot="1" x14ac:dyDescent="0.3">
      <c r="A649" s="14" t="s">
        <v>55</v>
      </c>
      <c r="B649" s="14" t="s">
        <v>53</v>
      </c>
      <c r="C649" s="152" t="s">
        <v>184</v>
      </c>
      <c r="D649" s="153"/>
      <c r="E649" s="154"/>
      <c r="F649" s="14" t="s">
        <v>55</v>
      </c>
      <c r="G649" s="14" t="s">
        <v>53</v>
      </c>
      <c r="H649" s="152" t="s">
        <v>1138</v>
      </c>
      <c r="I649" s="153"/>
      <c r="J649" s="154"/>
    </row>
    <row r="650" spans="1:10" ht="17.100000000000001" customHeight="1" thickBot="1" x14ac:dyDescent="0.3">
      <c r="A650" s="12" t="s">
        <v>50</v>
      </c>
      <c r="B650" s="14" t="s">
        <v>54</v>
      </c>
      <c r="C650" s="152" t="s">
        <v>1247</v>
      </c>
      <c r="D650" s="153"/>
      <c r="E650" s="154"/>
      <c r="F650" s="14"/>
      <c r="G650" s="14" t="s">
        <v>54</v>
      </c>
      <c r="H650" s="152" t="s">
        <v>1136</v>
      </c>
      <c r="I650" s="153"/>
      <c r="J650" s="154"/>
    </row>
    <row r="651" spans="1:10" ht="17.100000000000001" customHeight="1" x14ac:dyDescent="0.25">
      <c r="A651" s="12" t="s">
        <v>50</v>
      </c>
      <c r="E651" s="17" t="s">
        <v>56</v>
      </c>
      <c r="F651" s="17"/>
      <c r="G651" s="17" t="s">
        <v>57</v>
      </c>
      <c r="H651" s="17"/>
      <c r="I651" s="17" t="s">
        <v>58</v>
      </c>
      <c r="J651" s="17"/>
    </row>
    <row r="652" spans="1:10" ht="17.100000000000001" customHeight="1" thickBot="1" x14ac:dyDescent="0.3">
      <c r="A652" s="12" t="s">
        <v>50</v>
      </c>
      <c r="E652" s="18" t="s">
        <v>48</v>
      </c>
      <c r="F652" s="18" t="s">
        <v>59</v>
      </c>
      <c r="G652" s="18" t="s">
        <v>48</v>
      </c>
      <c r="H652" s="18" t="s">
        <v>59</v>
      </c>
      <c r="I652" s="18" t="s">
        <v>48</v>
      </c>
      <c r="J652" s="18" t="s">
        <v>59</v>
      </c>
    </row>
    <row r="653" spans="1:10" ht="17.100000000000001" customHeight="1" x14ac:dyDescent="0.25">
      <c r="A653" s="19" t="s">
        <v>60</v>
      </c>
      <c r="C653" s="20" t="s">
        <v>1385</v>
      </c>
      <c r="E653" s="21">
        <v>19</v>
      </c>
      <c r="F653" s="22">
        <v>21</v>
      </c>
      <c r="G653" s="21">
        <v>21</v>
      </c>
      <c r="H653" s="22">
        <v>15</v>
      </c>
      <c r="I653" s="21">
        <v>1</v>
      </c>
      <c r="J653" s="22">
        <v>1</v>
      </c>
    </row>
    <row r="654" spans="1:10" ht="17.100000000000001" customHeight="1" x14ac:dyDescent="0.25">
      <c r="A654" s="19" t="s">
        <v>61</v>
      </c>
      <c r="C654" s="20" t="s">
        <v>1386</v>
      </c>
      <c r="E654" s="23">
        <v>14</v>
      </c>
      <c r="F654" s="24">
        <v>21</v>
      </c>
      <c r="G654" s="23">
        <v>22</v>
      </c>
      <c r="H654" s="24">
        <v>20</v>
      </c>
      <c r="I654" s="23">
        <v>1</v>
      </c>
      <c r="J654" s="24">
        <v>1</v>
      </c>
    </row>
    <row r="655" spans="1:10" ht="17.100000000000001" customHeight="1" x14ac:dyDescent="0.25">
      <c r="A655" s="19" t="s">
        <v>62</v>
      </c>
      <c r="C655" s="20" t="s">
        <v>1387</v>
      </c>
      <c r="E655" s="23">
        <v>21</v>
      </c>
      <c r="F655" s="24">
        <v>8</v>
      </c>
      <c r="G655" s="23">
        <v>21</v>
      </c>
      <c r="H655" s="24">
        <v>15</v>
      </c>
      <c r="I655" s="23">
        <v>2</v>
      </c>
      <c r="J655" s="24">
        <v>0</v>
      </c>
    </row>
    <row r="656" spans="1:10" ht="17.100000000000001" customHeight="1" x14ac:dyDescent="0.25">
      <c r="A656" s="19" t="s">
        <v>63</v>
      </c>
      <c r="C656" s="20" t="s">
        <v>1388</v>
      </c>
      <c r="E656" s="23">
        <v>3</v>
      </c>
      <c r="F656" s="24">
        <v>21</v>
      </c>
      <c r="G656" s="23">
        <v>1</v>
      </c>
      <c r="H656" s="24">
        <v>21</v>
      </c>
      <c r="I656" s="23">
        <v>0</v>
      </c>
      <c r="J656" s="24">
        <v>2</v>
      </c>
    </row>
    <row r="657" spans="1:10" ht="17.100000000000001" customHeight="1" x14ac:dyDescent="0.25">
      <c r="A657" s="19" t="s">
        <v>64</v>
      </c>
      <c r="C657" s="20" t="s">
        <v>1389</v>
      </c>
      <c r="E657" s="23">
        <v>11</v>
      </c>
      <c r="F657" s="24">
        <v>21</v>
      </c>
      <c r="G657" s="23">
        <v>15</v>
      </c>
      <c r="H657" s="24">
        <v>21</v>
      </c>
      <c r="I657" s="23">
        <v>0</v>
      </c>
      <c r="J657" s="24">
        <v>2</v>
      </c>
    </row>
    <row r="658" spans="1:10" ht="17.100000000000001" customHeight="1" x14ac:dyDescent="0.25">
      <c r="A658" s="19" t="s">
        <v>65</v>
      </c>
      <c r="C658" s="20" t="s">
        <v>1390</v>
      </c>
      <c r="E658" s="23">
        <v>14</v>
      </c>
      <c r="F658" s="24">
        <v>21</v>
      </c>
      <c r="G658" s="23">
        <v>14</v>
      </c>
      <c r="H658" s="24">
        <v>21</v>
      </c>
      <c r="I658" s="23">
        <v>0</v>
      </c>
      <c r="J658" s="24">
        <v>2</v>
      </c>
    </row>
    <row r="659" spans="1:10" ht="17.100000000000001" customHeight="1" x14ac:dyDescent="0.25">
      <c r="A659" s="19" t="s">
        <v>66</v>
      </c>
      <c r="C659" s="20" t="s">
        <v>1391</v>
      </c>
      <c r="E659" s="23">
        <v>21</v>
      </c>
      <c r="F659" s="24">
        <v>16</v>
      </c>
      <c r="G659" s="23">
        <v>21</v>
      </c>
      <c r="H659" s="24">
        <v>16</v>
      </c>
      <c r="I659" s="23">
        <v>2</v>
      </c>
      <c r="J659" s="24">
        <v>0</v>
      </c>
    </row>
    <row r="660" spans="1:10" ht="17.100000000000001" customHeight="1" x14ac:dyDescent="0.25">
      <c r="A660" s="19" t="s">
        <v>67</v>
      </c>
      <c r="B660" s="25"/>
      <c r="C660" s="20" t="s">
        <v>1392</v>
      </c>
      <c r="E660" s="23">
        <v>21</v>
      </c>
      <c r="F660" s="24">
        <v>16</v>
      </c>
      <c r="G660" s="23">
        <v>21</v>
      </c>
      <c r="H660" s="24">
        <v>19</v>
      </c>
      <c r="I660" s="23">
        <v>2</v>
      </c>
      <c r="J660" s="24">
        <v>0</v>
      </c>
    </row>
    <row r="661" spans="1:10" ht="17.100000000000001" customHeight="1" thickBot="1" x14ac:dyDescent="0.3">
      <c r="A661" s="19" t="s">
        <v>68</v>
      </c>
      <c r="B661" s="25"/>
      <c r="C661" s="20" t="s">
        <v>1393</v>
      </c>
      <c r="E661" s="26">
        <v>11</v>
      </c>
      <c r="F661" s="27">
        <v>21</v>
      </c>
      <c r="G661" s="28">
        <v>16</v>
      </c>
      <c r="H661" s="29">
        <v>21</v>
      </c>
      <c r="I661" s="28">
        <v>0</v>
      </c>
      <c r="J661" s="29">
        <v>2</v>
      </c>
    </row>
    <row r="662" spans="1:10" ht="17.100000000000001" customHeight="1" thickBot="1" x14ac:dyDescent="0.3">
      <c r="A662" s="19" t="s">
        <v>69</v>
      </c>
      <c r="C662" s="152" t="s">
        <v>33</v>
      </c>
      <c r="D662" s="153"/>
      <c r="E662" s="153"/>
      <c r="F662" s="154"/>
      <c r="G662" s="12"/>
      <c r="H662" s="14"/>
      <c r="I662" s="30">
        <v>8</v>
      </c>
      <c r="J662" s="30">
        <v>10</v>
      </c>
    </row>
    <row r="663" spans="1:10" ht="17.100000000000001" customHeight="1" thickBot="1" x14ac:dyDescent="0.3"/>
    <row r="664" spans="1:10" ht="17.100000000000001" customHeight="1" thickBot="1" x14ac:dyDescent="0.3">
      <c r="A664" s="10" t="s">
        <v>47</v>
      </c>
      <c r="B664" s="11">
        <v>3</v>
      </c>
      <c r="C664" s="12"/>
      <c r="D664" s="13"/>
      <c r="E664" s="13"/>
      <c r="F664" s="10"/>
      <c r="G664" s="157">
        <v>45027</v>
      </c>
      <c r="H664" s="160"/>
      <c r="I664" s="160"/>
      <c r="J664" s="161"/>
    </row>
    <row r="665" spans="1:10" ht="17.100000000000001" customHeight="1" thickBot="1" x14ac:dyDescent="0.3">
      <c r="A665" s="14" t="s">
        <v>48</v>
      </c>
      <c r="B665" s="152" t="s">
        <v>34</v>
      </c>
      <c r="C665" s="153"/>
      <c r="D665" s="153"/>
      <c r="E665" s="154"/>
      <c r="F665" s="14" t="s">
        <v>59</v>
      </c>
      <c r="G665" s="152" t="s">
        <v>37</v>
      </c>
      <c r="H665" s="153"/>
      <c r="I665" s="153"/>
      <c r="J665" s="154"/>
    </row>
    <row r="666" spans="1:10" ht="17.100000000000001" customHeight="1" thickBot="1" x14ac:dyDescent="0.3">
      <c r="A666" s="15"/>
      <c r="B666" s="16" t="s">
        <v>49</v>
      </c>
      <c r="C666" s="12"/>
      <c r="D666" s="12"/>
      <c r="E666" s="12"/>
      <c r="F666" s="15"/>
      <c r="G666" s="16" t="s">
        <v>49</v>
      </c>
      <c r="H666" s="12"/>
      <c r="I666" s="12"/>
      <c r="J666" s="12"/>
    </row>
    <row r="667" spans="1:10" ht="17.100000000000001" customHeight="1" thickBot="1" x14ac:dyDescent="0.3">
      <c r="A667" s="12" t="s">
        <v>50</v>
      </c>
      <c r="B667" s="14" t="s">
        <v>51</v>
      </c>
      <c r="C667" s="152" t="s">
        <v>1187</v>
      </c>
      <c r="D667" s="153"/>
      <c r="E667" s="154"/>
      <c r="F667" s="14"/>
      <c r="G667" s="14" t="s">
        <v>51</v>
      </c>
      <c r="H667" s="152" t="s">
        <v>1049</v>
      </c>
      <c r="I667" s="153"/>
      <c r="J667" s="154"/>
    </row>
    <row r="668" spans="1:10" ht="17.100000000000001" customHeight="1" thickBot="1" x14ac:dyDescent="0.3">
      <c r="A668" s="14" t="s">
        <v>52</v>
      </c>
      <c r="B668" s="14" t="s">
        <v>53</v>
      </c>
      <c r="C668" s="152" t="s">
        <v>1314</v>
      </c>
      <c r="D668" s="153"/>
      <c r="E668" s="154"/>
      <c r="F668" s="14" t="s">
        <v>52</v>
      </c>
      <c r="G668" s="14" t="s">
        <v>53</v>
      </c>
      <c r="H668" s="152" t="s">
        <v>1051</v>
      </c>
      <c r="I668" s="153"/>
      <c r="J668" s="154"/>
    </row>
    <row r="669" spans="1:10" ht="17.100000000000001" customHeight="1" thickBot="1" x14ac:dyDescent="0.3">
      <c r="A669" s="12" t="s">
        <v>50</v>
      </c>
      <c r="B669" s="14" t="s">
        <v>54</v>
      </c>
      <c r="C669" s="152" t="s">
        <v>1120</v>
      </c>
      <c r="D669" s="153"/>
      <c r="E669" s="154"/>
      <c r="F669" s="14"/>
      <c r="G669" s="14" t="s">
        <v>54</v>
      </c>
      <c r="H669" s="152" t="s">
        <v>1053</v>
      </c>
      <c r="I669" s="153"/>
      <c r="J669" s="154"/>
    </row>
    <row r="670" spans="1:10" ht="17.100000000000001" customHeight="1" thickBot="1" x14ac:dyDescent="0.3">
      <c r="A670" s="12" t="s">
        <v>50</v>
      </c>
      <c r="B670" s="14" t="s">
        <v>51</v>
      </c>
      <c r="C670" s="152" t="s">
        <v>1122</v>
      </c>
      <c r="D670" s="153"/>
      <c r="E670" s="154"/>
      <c r="F670" s="14"/>
      <c r="G670" s="14" t="s">
        <v>51</v>
      </c>
      <c r="H670" s="152" t="s">
        <v>1055</v>
      </c>
      <c r="I670" s="153"/>
      <c r="J670" s="154"/>
    </row>
    <row r="671" spans="1:10" ht="17.100000000000001" customHeight="1" thickBot="1" x14ac:dyDescent="0.3">
      <c r="A671" s="14" t="s">
        <v>55</v>
      </c>
      <c r="B671" s="14" t="s">
        <v>53</v>
      </c>
      <c r="C671" s="152" t="s">
        <v>1121</v>
      </c>
      <c r="D671" s="153"/>
      <c r="E671" s="154"/>
      <c r="F671" s="14" t="s">
        <v>55</v>
      </c>
      <c r="G671" s="14" t="s">
        <v>53</v>
      </c>
      <c r="H671" s="152" t="s">
        <v>1057</v>
      </c>
      <c r="I671" s="153"/>
      <c r="J671" s="154"/>
    </row>
    <row r="672" spans="1:10" ht="17.100000000000001" customHeight="1" thickBot="1" x14ac:dyDescent="0.3">
      <c r="A672" s="12" t="s">
        <v>50</v>
      </c>
      <c r="B672" s="14" t="s">
        <v>54</v>
      </c>
      <c r="C672" s="152" t="s">
        <v>1123</v>
      </c>
      <c r="D672" s="153"/>
      <c r="E672" s="154"/>
      <c r="F672" s="14"/>
      <c r="G672" s="14" t="s">
        <v>54</v>
      </c>
      <c r="H672" s="152" t="s">
        <v>1215</v>
      </c>
      <c r="I672" s="153"/>
      <c r="J672" s="154"/>
    </row>
    <row r="673" spans="1:10" ht="17.100000000000001" customHeight="1" x14ac:dyDescent="0.25">
      <c r="A673" s="12" t="s">
        <v>50</v>
      </c>
      <c r="E673" s="17" t="s">
        <v>56</v>
      </c>
      <c r="F673" s="17"/>
      <c r="G673" s="17" t="s">
        <v>57</v>
      </c>
      <c r="H673" s="17"/>
      <c r="I673" s="17" t="s">
        <v>58</v>
      </c>
      <c r="J673" s="17"/>
    </row>
    <row r="674" spans="1:10" ht="17.100000000000001" customHeight="1" thickBot="1" x14ac:dyDescent="0.3">
      <c r="A674" s="12" t="s">
        <v>50</v>
      </c>
      <c r="E674" s="18" t="s">
        <v>48</v>
      </c>
      <c r="F674" s="18" t="s">
        <v>59</v>
      </c>
      <c r="G674" s="18" t="s">
        <v>48</v>
      </c>
      <c r="H674" s="18" t="s">
        <v>59</v>
      </c>
      <c r="I674" s="18" t="s">
        <v>48</v>
      </c>
      <c r="J674" s="18" t="s">
        <v>59</v>
      </c>
    </row>
    <row r="675" spans="1:10" ht="17.100000000000001" customHeight="1" x14ac:dyDescent="0.25">
      <c r="A675" s="19" t="s">
        <v>60</v>
      </c>
      <c r="C675" s="20" t="s">
        <v>1394</v>
      </c>
      <c r="E675" s="21">
        <v>21</v>
      </c>
      <c r="F675" s="22">
        <v>10</v>
      </c>
      <c r="G675" s="21">
        <v>21</v>
      </c>
      <c r="H675" s="22">
        <v>16</v>
      </c>
      <c r="I675" s="21">
        <v>2</v>
      </c>
      <c r="J675" s="22">
        <v>0</v>
      </c>
    </row>
    <row r="676" spans="1:10" ht="17.100000000000001" customHeight="1" x14ac:dyDescent="0.25">
      <c r="A676" s="19" t="s">
        <v>61</v>
      </c>
      <c r="C676" s="20" t="s">
        <v>1395</v>
      </c>
      <c r="E676" s="23">
        <v>24</v>
      </c>
      <c r="F676" s="24">
        <v>22</v>
      </c>
      <c r="G676" s="23">
        <v>21</v>
      </c>
      <c r="H676" s="24">
        <v>8</v>
      </c>
      <c r="I676" s="23">
        <v>2</v>
      </c>
      <c r="J676" s="24">
        <v>0</v>
      </c>
    </row>
    <row r="677" spans="1:10" ht="17.100000000000001" customHeight="1" x14ac:dyDescent="0.25">
      <c r="A677" s="19" t="s">
        <v>62</v>
      </c>
      <c r="C677" s="20" t="s">
        <v>1396</v>
      </c>
      <c r="E677" s="23">
        <v>21</v>
      </c>
      <c r="F677" s="24">
        <v>8</v>
      </c>
      <c r="G677" s="23">
        <v>21</v>
      </c>
      <c r="H677" s="24">
        <v>15</v>
      </c>
      <c r="I677" s="23">
        <v>2</v>
      </c>
      <c r="J677" s="24">
        <v>0</v>
      </c>
    </row>
    <row r="678" spans="1:10" ht="17.100000000000001" customHeight="1" x14ac:dyDescent="0.25">
      <c r="A678" s="19" t="s">
        <v>63</v>
      </c>
      <c r="C678" s="20" t="s">
        <v>1397</v>
      </c>
      <c r="E678" s="23">
        <v>21</v>
      </c>
      <c r="F678" s="24">
        <v>15</v>
      </c>
      <c r="G678" s="23">
        <v>21</v>
      </c>
      <c r="H678" s="24">
        <v>15</v>
      </c>
      <c r="I678" s="23">
        <v>2</v>
      </c>
      <c r="J678" s="24">
        <v>0</v>
      </c>
    </row>
    <row r="679" spans="1:10" ht="17.100000000000001" customHeight="1" x14ac:dyDescent="0.25">
      <c r="A679" s="19" t="s">
        <v>64</v>
      </c>
      <c r="C679" s="20" t="s">
        <v>1398</v>
      </c>
      <c r="E679" s="23">
        <v>21</v>
      </c>
      <c r="F679" s="24">
        <v>17</v>
      </c>
      <c r="G679" s="23">
        <v>21</v>
      </c>
      <c r="H679" s="24">
        <v>14</v>
      </c>
      <c r="I679" s="23">
        <v>2</v>
      </c>
      <c r="J679" s="24">
        <v>0</v>
      </c>
    </row>
    <row r="680" spans="1:10" ht="17.100000000000001" customHeight="1" x14ac:dyDescent="0.25">
      <c r="A680" s="19" t="s">
        <v>65</v>
      </c>
      <c r="C680" s="20" t="s">
        <v>1399</v>
      </c>
      <c r="E680" s="23">
        <v>21</v>
      </c>
      <c r="F680" s="24">
        <v>16</v>
      </c>
      <c r="G680" s="23">
        <v>21</v>
      </c>
      <c r="H680" s="24">
        <v>12</v>
      </c>
      <c r="I680" s="23">
        <v>2</v>
      </c>
      <c r="J680" s="24">
        <v>0</v>
      </c>
    </row>
    <row r="681" spans="1:10" ht="17.100000000000001" customHeight="1" x14ac:dyDescent="0.25">
      <c r="A681" s="19" t="s">
        <v>66</v>
      </c>
      <c r="C681" s="20" t="s">
        <v>1400</v>
      </c>
      <c r="E681" s="23">
        <v>21</v>
      </c>
      <c r="F681" s="24">
        <v>12</v>
      </c>
      <c r="G681" s="23">
        <v>21</v>
      </c>
      <c r="H681" s="24">
        <v>11</v>
      </c>
      <c r="I681" s="23">
        <v>2</v>
      </c>
      <c r="J681" s="24">
        <v>0</v>
      </c>
    </row>
    <row r="682" spans="1:10" ht="17.100000000000001" customHeight="1" x14ac:dyDescent="0.25">
      <c r="A682" s="19" t="s">
        <v>67</v>
      </c>
      <c r="B682" s="25"/>
      <c r="C682" s="20" t="s">
        <v>1401</v>
      </c>
      <c r="E682" s="23">
        <v>21</v>
      </c>
      <c r="F682" s="24">
        <v>9</v>
      </c>
      <c r="G682" s="23">
        <v>21</v>
      </c>
      <c r="H682" s="24">
        <v>5</v>
      </c>
      <c r="I682" s="23">
        <v>2</v>
      </c>
      <c r="J682" s="24">
        <v>0</v>
      </c>
    </row>
    <row r="683" spans="1:10" ht="17.100000000000001" customHeight="1" thickBot="1" x14ac:dyDescent="0.3">
      <c r="A683" s="19" t="s">
        <v>68</v>
      </c>
      <c r="B683" s="25"/>
      <c r="C683" s="20" t="s">
        <v>1402</v>
      </c>
      <c r="E683" s="26">
        <v>21</v>
      </c>
      <c r="F683" s="27">
        <v>14</v>
      </c>
      <c r="G683" s="28">
        <v>21</v>
      </c>
      <c r="H683" s="29">
        <v>13</v>
      </c>
      <c r="I683" s="28">
        <v>2</v>
      </c>
      <c r="J683" s="29">
        <v>0</v>
      </c>
    </row>
    <row r="684" spans="1:10" ht="17.100000000000001" customHeight="1" thickBot="1" x14ac:dyDescent="0.3">
      <c r="A684" s="19" t="s">
        <v>69</v>
      </c>
      <c r="C684" s="152" t="s">
        <v>34</v>
      </c>
      <c r="D684" s="153"/>
      <c r="E684" s="153"/>
      <c r="F684" s="154"/>
      <c r="G684" s="12"/>
      <c r="H684" s="14"/>
      <c r="I684" s="30">
        <v>18</v>
      </c>
      <c r="J684" s="30">
        <v>0</v>
      </c>
    </row>
    <row r="685" spans="1:10" ht="17.100000000000001" customHeight="1" thickBot="1" x14ac:dyDescent="0.3">
      <c r="A685" s="19"/>
    </row>
    <row r="686" spans="1:10" ht="17.100000000000001" customHeight="1" thickBot="1" x14ac:dyDescent="0.3">
      <c r="A686" s="10" t="s">
        <v>47</v>
      </c>
      <c r="B686" s="11">
        <v>3</v>
      </c>
      <c r="C686" s="12"/>
      <c r="D686" s="13"/>
      <c r="E686" s="13"/>
      <c r="F686" s="10"/>
      <c r="G686" s="157">
        <v>45007</v>
      </c>
      <c r="H686" s="160"/>
      <c r="I686" s="160"/>
      <c r="J686" s="161"/>
    </row>
    <row r="687" spans="1:10" ht="17.100000000000001" customHeight="1" thickBot="1" x14ac:dyDescent="0.3">
      <c r="A687" s="14" t="s">
        <v>48</v>
      </c>
      <c r="B687" s="152" t="s">
        <v>34</v>
      </c>
      <c r="C687" s="153"/>
      <c r="D687" s="153"/>
      <c r="E687" s="154"/>
      <c r="F687" s="14" t="s">
        <v>59</v>
      </c>
      <c r="G687" s="152" t="s">
        <v>36</v>
      </c>
      <c r="H687" s="153"/>
      <c r="I687" s="153"/>
      <c r="J687" s="154"/>
    </row>
    <row r="688" spans="1:10" ht="17.100000000000001" customHeight="1" thickBot="1" x14ac:dyDescent="0.3">
      <c r="A688" s="15"/>
      <c r="B688" s="16" t="s">
        <v>49</v>
      </c>
      <c r="C688" s="12"/>
      <c r="D688" s="12"/>
      <c r="E688" s="12"/>
      <c r="F688" s="15"/>
      <c r="G688" s="16" t="s">
        <v>49</v>
      </c>
      <c r="H688" s="12"/>
      <c r="I688" s="12"/>
      <c r="J688" s="12"/>
    </row>
    <row r="689" spans="1:10" ht="17.100000000000001" customHeight="1" thickBot="1" x14ac:dyDescent="0.3">
      <c r="A689" s="12" t="s">
        <v>50</v>
      </c>
      <c r="B689" s="14" t="s">
        <v>51</v>
      </c>
      <c r="C689" s="152" t="s">
        <v>1187</v>
      </c>
      <c r="D689" s="153"/>
      <c r="E689" s="154"/>
      <c r="F689" s="14"/>
      <c r="G689" s="14" t="s">
        <v>51</v>
      </c>
      <c r="H689" s="152" t="s">
        <v>1050</v>
      </c>
      <c r="I689" s="153"/>
      <c r="J689" s="154"/>
    </row>
    <row r="690" spans="1:10" ht="17.100000000000001" customHeight="1" thickBot="1" x14ac:dyDescent="0.3">
      <c r="A690" s="14" t="s">
        <v>52</v>
      </c>
      <c r="B690" s="14" t="s">
        <v>53</v>
      </c>
      <c r="C690" s="152" t="s">
        <v>1118</v>
      </c>
      <c r="D690" s="153"/>
      <c r="E690" s="154"/>
      <c r="F690" s="14" t="s">
        <v>52</v>
      </c>
      <c r="G690" s="14" t="s">
        <v>53</v>
      </c>
      <c r="H690" s="152" t="s">
        <v>1052</v>
      </c>
      <c r="I690" s="153"/>
      <c r="J690" s="154"/>
    </row>
    <row r="691" spans="1:10" ht="17.100000000000001" customHeight="1" thickBot="1" x14ac:dyDescent="0.3">
      <c r="A691" s="12" t="s">
        <v>50</v>
      </c>
      <c r="B691" s="14" t="s">
        <v>54</v>
      </c>
      <c r="C691" s="152" t="s">
        <v>1120</v>
      </c>
      <c r="D691" s="153"/>
      <c r="E691" s="154"/>
      <c r="F691" s="14"/>
      <c r="G691" s="14" t="s">
        <v>54</v>
      </c>
      <c r="H691" s="152" t="s">
        <v>1054</v>
      </c>
      <c r="I691" s="153"/>
      <c r="J691" s="154"/>
    </row>
    <row r="692" spans="1:10" ht="17.100000000000001" customHeight="1" thickBot="1" x14ac:dyDescent="0.3">
      <c r="A692" s="12" t="s">
        <v>50</v>
      </c>
      <c r="B692" s="14" t="s">
        <v>51</v>
      </c>
      <c r="C692" s="152" t="s">
        <v>1189</v>
      </c>
      <c r="D692" s="153"/>
      <c r="E692" s="154"/>
      <c r="F692" s="14"/>
      <c r="G692" s="14" t="s">
        <v>51</v>
      </c>
      <c r="H692" s="152"/>
      <c r="I692" s="153"/>
      <c r="J692" s="154"/>
    </row>
    <row r="693" spans="1:10" ht="17.100000000000001" customHeight="1" thickBot="1" x14ac:dyDescent="0.3">
      <c r="A693" s="14" t="s">
        <v>55</v>
      </c>
      <c r="B693" s="14" t="s">
        <v>53</v>
      </c>
      <c r="C693" s="152" t="s">
        <v>1121</v>
      </c>
      <c r="D693" s="153"/>
      <c r="E693" s="154"/>
      <c r="F693" s="14" t="s">
        <v>55</v>
      </c>
      <c r="G693" s="14" t="s">
        <v>53</v>
      </c>
      <c r="H693" s="152" t="s">
        <v>1058</v>
      </c>
      <c r="I693" s="153"/>
      <c r="J693" s="154"/>
    </row>
    <row r="694" spans="1:10" ht="17.100000000000001" customHeight="1" thickBot="1" x14ac:dyDescent="0.3">
      <c r="A694" s="12" t="s">
        <v>50</v>
      </c>
      <c r="B694" s="14" t="s">
        <v>54</v>
      </c>
      <c r="C694" s="152" t="s">
        <v>1122</v>
      </c>
      <c r="D694" s="153"/>
      <c r="E694" s="154"/>
      <c r="F694" s="14"/>
      <c r="G694" s="14" t="s">
        <v>54</v>
      </c>
      <c r="H694" s="152" t="s">
        <v>1060</v>
      </c>
      <c r="I694" s="153"/>
      <c r="J694" s="154"/>
    </row>
    <row r="695" spans="1:10" ht="17.100000000000001" customHeight="1" x14ac:dyDescent="0.25">
      <c r="A695" s="12" t="s">
        <v>50</v>
      </c>
      <c r="E695" s="17" t="s">
        <v>56</v>
      </c>
      <c r="F695" s="17"/>
      <c r="G695" s="17" t="s">
        <v>57</v>
      </c>
      <c r="H695" s="17"/>
      <c r="I695" s="17" t="s">
        <v>58</v>
      </c>
      <c r="J695" s="17"/>
    </row>
    <row r="696" spans="1:10" ht="17.100000000000001" customHeight="1" thickBot="1" x14ac:dyDescent="0.3">
      <c r="A696" s="12" t="s">
        <v>50</v>
      </c>
      <c r="E696" s="18" t="s">
        <v>48</v>
      </c>
      <c r="F696" s="18" t="s">
        <v>59</v>
      </c>
      <c r="G696" s="18" t="s">
        <v>48</v>
      </c>
      <c r="H696" s="18" t="s">
        <v>59</v>
      </c>
      <c r="I696" s="18" t="s">
        <v>48</v>
      </c>
      <c r="J696" s="18" t="s">
        <v>59</v>
      </c>
    </row>
    <row r="697" spans="1:10" ht="17.100000000000001" customHeight="1" x14ac:dyDescent="0.25">
      <c r="A697" s="19" t="s">
        <v>60</v>
      </c>
      <c r="C697" s="20" t="s">
        <v>1403</v>
      </c>
      <c r="E697" s="21">
        <v>14</v>
      </c>
      <c r="F697" s="22">
        <v>21</v>
      </c>
      <c r="G697" s="21">
        <v>21</v>
      </c>
      <c r="H697" s="22">
        <v>13</v>
      </c>
      <c r="I697" s="21">
        <v>1</v>
      </c>
      <c r="J697" s="22">
        <v>1</v>
      </c>
    </row>
    <row r="698" spans="1:10" ht="17.100000000000001" customHeight="1" x14ac:dyDescent="0.25">
      <c r="A698" s="19" t="s">
        <v>61</v>
      </c>
      <c r="C698" s="20" t="s">
        <v>1404</v>
      </c>
      <c r="E698" s="23">
        <v>3</v>
      </c>
      <c r="F698" s="24">
        <v>3</v>
      </c>
      <c r="G698" s="23">
        <v>3</v>
      </c>
      <c r="H698" s="24">
        <v>3</v>
      </c>
      <c r="I698" s="23">
        <v>2</v>
      </c>
      <c r="J698" s="24">
        <v>0</v>
      </c>
    </row>
    <row r="699" spans="1:10" ht="17.100000000000001" customHeight="1" x14ac:dyDescent="0.25">
      <c r="A699" s="19" t="s">
        <v>62</v>
      </c>
      <c r="C699" s="20" t="s">
        <v>1405</v>
      </c>
      <c r="E699" s="23">
        <v>21</v>
      </c>
      <c r="F699" s="24">
        <v>15</v>
      </c>
      <c r="G699" s="23">
        <v>21</v>
      </c>
      <c r="H699" s="24">
        <v>17</v>
      </c>
      <c r="I699" s="23">
        <v>2</v>
      </c>
      <c r="J699" s="24">
        <v>0</v>
      </c>
    </row>
    <row r="700" spans="1:10" ht="17.100000000000001" customHeight="1" x14ac:dyDescent="0.25">
      <c r="A700" s="19" t="s">
        <v>63</v>
      </c>
      <c r="C700" s="20" t="s">
        <v>1406</v>
      </c>
      <c r="E700" s="23">
        <v>3</v>
      </c>
      <c r="F700" s="24">
        <v>3</v>
      </c>
      <c r="G700" s="23">
        <v>3</v>
      </c>
      <c r="H700" s="24">
        <v>3</v>
      </c>
      <c r="I700" s="23">
        <v>2</v>
      </c>
      <c r="J700" s="24">
        <v>0</v>
      </c>
    </row>
    <row r="701" spans="1:10" ht="17.100000000000001" customHeight="1" x14ac:dyDescent="0.25">
      <c r="A701" s="19" t="s">
        <v>64</v>
      </c>
      <c r="C701" s="20" t="s">
        <v>1407</v>
      </c>
      <c r="E701" s="23">
        <v>10</v>
      </c>
      <c r="F701" s="24">
        <v>21</v>
      </c>
      <c r="G701" s="23">
        <v>15</v>
      </c>
      <c r="H701" s="24">
        <v>21</v>
      </c>
      <c r="I701" s="23">
        <v>0</v>
      </c>
      <c r="J701" s="24">
        <v>2</v>
      </c>
    </row>
    <row r="702" spans="1:10" ht="17.100000000000001" customHeight="1" x14ac:dyDescent="0.25">
      <c r="A702" s="19" t="s">
        <v>65</v>
      </c>
      <c r="C702" s="20" t="s">
        <v>1408</v>
      </c>
      <c r="E702" s="23">
        <v>21</v>
      </c>
      <c r="F702" s="24">
        <v>9</v>
      </c>
      <c r="G702" s="23">
        <v>21</v>
      </c>
      <c r="H702" s="24">
        <v>17</v>
      </c>
      <c r="I702" s="23">
        <v>2</v>
      </c>
      <c r="J702" s="24">
        <v>0</v>
      </c>
    </row>
    <row r="703" spans="1:10" ht="17.100000000000001" customHeight="1" x14ac:dyDescent="0.25">
      <c r="A703" s="19" t="s">
        <v>66</v>
      </c>
      <c r="C703" s="20" t="s">
        <v>1409</v>
      </c>
      <c r="E703" s="23">
        <v>3</v>
      </c>
      <c r="F703" s="24">
        <v>3</v>
      </c>
      <c r="G703" s="23">
        <v>3</v>
      </c>
      <c r="H703" s="24">
        <v>3</v>
      </c>
      <c r="I703" s="23">
        <v>2</v>
      </c>
      <c r="J703" s="24">
        <v>0</v>
      </c>
    </row>
    <row r="704" spans="1:10" ht="17.100000000000001" customHeight="1" x14ac:dyDescent="0.25">
      <c r="A704" s="19" t="s">
        <v>67</v>
      </c>
      <c r="B704" s="25"/>
      <c r="C704" s="20" t="s">
        <v>1410</v>
      </c>
      <c r="E704" s="23">
        <v>18</v>
      </c>
      <c r="F704" s="24">
        <v>21</v>
      </c>
      <c r="G704" s="23">
        <v>21</v>
      </c>
      <c r="H704" s="24">
        <v>9</v>
      </c>
      <c r="I704" s="23">
        <v>1</v>
      </c>
      <c r="J704" s="24">
        <v>1</v>
      </c>
    </row>
    <row r="705" spans="1:10" ht="17.100000000000001" customHeight="1" thickBot="1" x14ac:dyDescent="0.3">
      <c r="A705" s="19" t="s">
        <v>68</v>
      </c>
      <c r="B705" s="25"/>
      <c r="C705" s="20" t="s">
        <v>1411</v>
      </c>
      <c r="E705" s="26">
        <v>21</v>
      </c>
      <c r="F705" s="27">
        <v>11</v>
      </c>
      <c r="G705" s="28">
        <v>21</v>
      </c>
      <c r="H705" s="29">
        <v>13</v>
      </c>
      <c r="I705" s="28">
        <v>2</v>
      </c>
      <c r="J705" s="29">
        <v>0</v>
      </c>
    </row>
    <row r="706" spans="1:10" ht="17.100000000000001" customHeight="1" thickBot="1" x14ac:dyDescent="0.3">
      <c r="A706" s="19" t="s">
        <v>69</v>
      </c>
      <c r="C706" s="152" t="s">
        <v>34</v>
      </c>
      <c r="D706" s="153"/>
      <c r="E706" s="153"/>
      <c r="F706" s="154"/>
      <c r="G706" s="12"/>
      <c r="H706" s="14"/>
      <c r="I706" s="30">
        <v>14</v>
      </c>
      <c r="J706" s="30">
        <v>4</v>
      </c>
    </row>
    <row r="707" spans="1:10" ht="17.100000000000001" customHeight="1" thickBot="1" x14ac:dyDescent="0.3">
      <c r="A707" s="19"/>
    </row>
    <row r="708" spans="1:10" ht="17.100000000000001" customHeight="1" thickBot="1" x14ac:dyDescent="0.3">
      <c r="A708" s="10" t="s">
        <v>47</v>
      </c>
      <c r="B708" s="11">
        <v>3</v>
      </c>
      <c r="C708" s="12"/>
      <c r="D708" s="13"/>
      <c r="E708" s="13"/>
      <c r="F708" s="10"/>
      <c r="G708" s="157">
        <v>44881</v>
      </c>
      <c r="H708" s="160"/>
      <c r="I708" s="160"/>
      <c r="J708" s="161"/>
    </row>
    <row r="709" spans="1:10" ht="17.100000000000001" customHeight="1" thickBot="1" x14ac:dyDescent="0.3">
      <c r="A709" s="14" t="s">
        <v>48</v>
      </c>
      <c r="B709" s="152" t="s">
        <v>34</v>
      </c>
      <c r="C709" s="153"/>
      <c r="D709" s="153"/>
      <c r="E709" s="154"/>
      <c r="F709" s="14" t="s">
        <v>59</v>
      </c>
      <c r="G709" s="152" t="s">
        <v>32</v>
      </c>
      <c r="H709" s="153"/>
      <c r="I709" s="153"/>
      <c r="J709" s="154"/>
    </row>
    <row r="710" spans="1:10" ht="17.100000000000001" customHeight="1" thickBot="1" x14ac:dyDescent="0.3">
      <c r="A710" s="15"/>
      <c r="B710" s="16" t="s">
        <v>49</v>
      </c>
      <c r="C710" s="12"/>
      <c r="D710" s="12"/>
      <c r="E710" s="12"/>
      <c r="F710" s="15"/>
      <c r="G710" s="16" t="s">
        <v>49</v>
      </c>
      <c r="H710" s="12"/>
      <c r="I710" s="12"/>
      <c r="J710" s="12"/>
    </row>
    <row r="711" spans="1:10" ht="17.100000000000001" customHeight="1" thickBot="1" x14ac:dyDescent="0.3">
      <c r="A711" s="12" t="s">
        <v>50</v>
      </c>
      <c r="B711" s="14" t="s">
        <v>51</v>
      </c>
      <c r="C711" s="152" t="s">
        <v>1374</v>
      </c>
      <c r="D711" s="153"/>
      <c r="E711" s="154"/>
      <c r="F711" s="14"/>
      <c r="G711" s="14" t="s">
        <v>51</v>
      </c>
      <c r="H711" s="152" t="s">
        <v>1071</v>
      </c>
      <c r="I711" s="153"/>
      <c r="J711" s="154"/>
    </row>
    <row r="712" spans="1:10" ht="17.100000000000001" customHeight="1" thickBot="1" x14ac:dyDescent="0.3">
      <c r="A712" s="14" t="s">
        <v>52</v>
      </c>
      <c r="B712" s="14" t="s">
        <v>53</v>
      </c>
      <c r="C712" s="152" t="s">
        <v>1118</v>
      </c>
      <c r="D712" s="153"/>
      <c r="E712" s="154"/>
      <c r="F712" s="14" t="s">
        <v>52</v>
      </c>
      <c r="G712" s="14" t="s">
        <v>53</v>
      </c>
      <c r="H712" s="152" t="s">
        <v>1073</v>
      </c>
      <c r="I712" s="153"/>
      <c r="J712" s="154"/>
    </row>
    <row r="713" spans="1:10" ht="17.100000000000001" customHeight="1" thickBot="1" x14ac:dyDescent="0.3">
      <c r="A713" s="12" t="s">
        <v>50</v>
      </c>
      <c r="B713" s="14" t="s">
        <v>54</v>
      </c>
      <c r="C713" s="152" t="s">
        <v>1188</v>
      </c>
      <c r="D713" s="153"/>
      <c r="E713" s="154"/>
      <c r="F713" s="14"/>
      <c r="G713" s="14" t="s">
        <v>54</v>
      </c>
      <c r="H713" s="152" t="s">
        <v>1074</v>
      </c>
      <c r="I713" s="153"/>
      <c r="J713" s="154"/>
    </row>
    <row r="714" spans="1:10" ht="17.100000000000001" customHeight="1" thickBot="1" x14ac:dyDescent="0.3">
      <c r="A714" s="12" t="s">
        <v>50</v>
      </c>
      <c r="B714" s="14" t="s">
        <v>51</v>
      </c>
      <c r="C714" s="152" t="s">
        <v>1189</v>
      </c>
      <c r="D714" s="153"/>
      <c r="E714" s="154"/>
      <c r="F714" s="14"/>
      <c r="G714" s="14" t="s">
        <v>51</v>
      </c>
      <c r="H714" s="152" t="s">
        <v>1076</v>
      </c>
      <c r="I714" s="153"/>
      <c r="J714" s="154"/>
    </row>
    <row r="715" spans="1:10" ht="17.100000000000001" customHeight="1" thickBot="1" x14ac:dyDescent="0.3">
      <c r="A715" s="14" t="s">
        <v>55</v>
      </c>
      <c r="B715" s="14" t="s">
        <v>53</v>
      </c>
      <c r="C715" s="152" t="s">
        <v>1121</v>
      </c>
      <c r="D715" s="153"/>
      <c r="E715" s="154"/>
      <c r="F715" s="14" t="s">
        <v>55</v>
      </c>
      <c r="G715" s="14" t="s">
        <v>53</v>
      </c>
      <c r="H715" s="152" t="s">
        <v>1078</v>
      </c>
      <c r="I715" s="153"/>
      <c r="J715" s="154"/>
    </row>
    <row r="716" spans="1:10" ht="17.100000000000001" customHeight="1" thickBot="1" x14ac:dyDescent="0.3">
      <c r="A716" s="12" t="s">
        <v>50</v>
      </c>
      <c r="B716" s="14" t="s">
        <v>54</v>
      </c>
      <c r="C716" s="152" t="s">
        <v>1122</v>
      </c>
      <c r="D716" s="153"/>
      <c r="E716" s="154"/>
      <c r="F716" s="14"/>
      <c r="G716" s="14" t="s">
        <v>54</v>
      </c>
      <c r="H716" s="152" t="s">
        <v>1079</v>
      </c>
      <c r="I716" s="153"/>
      <c r="J716" s="154"/>
    </row>
    <row r="717" spans="1:10" ht="17.100000000000001" customHeight="1" x14ac:dyDescent="0.25">
      <c r="A717" s="12" t="s">
        <v>50</v>
      </c>
      <c r="E717" s="17" t="s">
        <v>56</v>
      </c>
      <c r="F717" s="17"/>
      <c r="G717" s="17" t="s">
        <v>57</v>
      </c>
      <c r="H717" s="17"/>
      <c r="I717" s="17" t="s">
        <v>58</v>
      </c>
      <c r="J717" s="17"/>
    </row>
    <row r="718" spans="1:10" ht="17.100000000000001" customHeight="1" thickBot="1" x14ac:dyDescent="0.3">
      <c r="A718" s="12" t="s">
        <v>50</v>
      </c>
      <c r="E718" s="18" t="s">
        <v>48</v>
      </c>
      <c r="F718" s="18" t="s">
        <v>59</v>
      </c>
      <c r="G718" s="18" t="s">
        <v>48</v>
      </c>
      <c r="H718" s="18" t="s">
        <v>59</v>
      </c>
      <c r="I718" s="18" t="s">
        <v>48</v>
      </c>
      <c r="J718" s="18" t="s">
        <v>59</v>
      </c>
    </row>
    <row r="719" spans="1:10" ht="17.100000000000001" customHeight="1" x14ac:dyDescent="0.25">
      <c r="A719" s="19" t="s">
        <v>60</v>
      </c>
      <c r="C719" s="20" t="s">
        <v>1412</v>
      </c>
      <c r="E719" s="21">
        <v>16</v>
      </c>
      <c r="F719" s="22">
        <v>21</v>
      </c>
      <c r="G719" s="21">
        <v>14</v>
      </c>
      <c r="H719" s="22">
        <v>21</v>
      </c>
      <c r="I719" s="21">
        <v>0</v>
      </c>
      <c r="J719" s="22">
        <v>2</v>
      </c>
    </row>
    <row r="720" spans="1:10" ht="17.100000000000001" customHeight="1" x14ac:dyDescent="0.25">
      <c r="A720" s="19" t="s">
        <v>61</v>
      </c>
      <c r="C720" s="20" t="s">
        <v>1413</v>
      </c>
      <c r="E720" s="23">
        <v>21</v>
      </c>
      <c r="F720" s="24">
        <v>12</v>
      </c>
      <c r="G720" s="23">
        <v>21</v>
      </c>
      <c r="H720" s="24">
        <v>11</v>
      </c>
      <c r="I720" s="23">
        <v>2</v>
      </c>
      <c r="J720" s="24">
        <v>0</v>
      </c>
    </row>
    <row r="721" spans="1:10" ht="17.100000000000001" customHeight="1" x14ac:dyDescent="0.25">
      <c r="A721" s="19" t="s">
        <v>62</v>
      </c>
      <c r="C721" s="20" t="s">
        <v>1414</v>
      </c>
      <c r="E721" s="23">
        <v>14</v>
      </c>
      <c r="F721" s="24">
        <v>21</v>
      </c>
      <c r="G721" s="23">
        <v>14</v>
      </c>
      <c r="H721" s="24">
        <v>21</v>
      </c>
      <c r="I721" s="23">
        <v>0</v>
      </c>
      <c r="J721" s="24">
        <v>2</v>
      </c>
    </row>
    <row r="722" spans="1:10" ht="17.100000000000001" customHeight="1" x14ac:dyDescent="0.25">
      <c r="A722" s="19" t="s">
        <v>63</v>
      </c>
      <c r="C722" s="20" t="s">
        <v>1415</v>
      </c>
      <c r="E722" s="23">
        <v>19</v>
      </c>
      <c r="F722" s="24">
        <v>21</v>
      </c>
      <c r="G722" s="23">
        <v>21</v>
      </c>
      <c r="H722" s="24">
        <v>19</v>
      </c>
      <c r="I722" s="23">
        <v>1</v>
      </c>
      <c r="J722" s="24">
        <v>1</v>
      </c>
    </row>
    <row r="723" spans="1:10" ht="17.100000000000001" customHeight="1" x14ac:dyDescent="0.25">
      <c r="A723" s="19" t="s">
        <v>64</v>
      </c>
      <c r="C723" s="20" t="s">
        <v>1416</v>
      </c>
      <c r="E723" s="23">
        <v>21</v>
      </c>
      <c r="F723" s="24">
        <v>16</v>
      </c>
      <c r="G723" s="23">
        <v>15</v>
      </c>
      <c r="H723" s="24">
        <v>21</v>
      </c>
      <c r="I723" s="23">
        <v>1</v>
      </c>
      <c r="J723" s="24">
        <v>1</v>
      </c>
    </row>
    <row r="724" spans="1:10" ht="17.100000000000001" customHeight="1" x14ac:dyDescent="0.25">
      <c r="A724" s="19" t="s">
        <v>65</v>
      </c>
      <c r="C724" s="20" t="s">
        <v>1417</v>
      </c>
      <c r="E724" s="23">
        <v>14</v>
      </c>
      <c r="F724" s="24">
        <v>21</v>
      </c>
      <c r="G724" s="23">
        <v>17</v>
      </c>
      <c r="H724" s="24">
        <v>21</v>
      </c>
      <c r="I724" s="23">
        <v>0</v>
      </c>
      <c r="J724" s="24">
        <v>2</v>
      </c>
    </row>
    <row r="725" spans="1:10" ht="17.100000000000001" customHeight="1" x14ac:dyDescent="0.25">
      <c r="A725" s="19" t="s">
        <v>66</v>
      </c>
      <c r="C725" s="20" t="s">
        <v>1418</v>
      </c>
      <c r="E725" s="23">
        <v>19</v>
      </c>
      <c r="F725" s="24">
        <v>21</v>
      </c>
      <c r="G725" s="23">
        <v>13</v>
      </c>
      <c r="H725" s="24">
        <v>21</v>
      </c>
      <c r="I725" s="23">
        <v>0</v>
      </c>
      <c r="J725" s="24">
        <v>2</v>
      </c>
    </row>
    <row r="726" spans="1:10" ht="17.100000000000001" customHeight="1" x14ac:dyDescent="0.25">
      <c r="A726" s="19" t="s">
        <v>67</v>
      </c>
      <c r="B726" s="25"/>
      <c r="C726" s="20" t="s">
        <v>1419</v>
      </c>
      <c r="E726" s="23">
        <v>21</v>
      </c>
      <c r="F726" s="24">
        <v>16</v>
      </c>
      <c r="G726" s="23">
        <v>12</v>
      </c>
      <c r="H726" s="24">
        <v>21</v>
      </c>
      <c r="I726" s="23">
        <v>1</v>
      </c>
      <c r="J726" s="24">
        <v>1</v>
      </c>
    </row>
    <row r="727" spans="1:10" ht="17.100000000000001" customHeight="1" thickBot="1" x14ac:dyDescent="0.3">
      <c r="A727" s="19" t="s">
        <v>68</v>
      </c>
      <c r="B727" s="25"/>
      <c r="C727" s="20" t="s">
        <v>1420</v>
      </c>
      <c r="E727" s="26">
        <v>21</v>
      </c>
      <c r="F727" s="27">
        <v>17</v>
      </c>
      <c r="G727" s="28">
        <v>17</v>
      </c>
      <c r="H727" s="29">
        <v>21</v>
      </c>
      <c r="I727" s="28">
        <v>1</v>
      </c>
      <c r="J727" s="29">
        <v>1</v>
      </c>
    </row>
    <row r="728" spans="1:10" ht="17.100000000000001" customHeight="1" thickBot="1" x14ac:dyDescent="0.3">
      <c r="A728" s="19" t="s">
        <v>69</v>
      </c>
      <c r="C728" s="152" t="s">
        <v>32</v>
      </c>
      <c r="D728" s="153"/>
      <c r="E728" s="153"/>
      <c r="F728" s="154"/>
      <c r="G728" s="12"/>
      <c r="H728" s="14"/>
      <c r="I728" s="30">
        <v>6</v>
      </c>
      <c r="J728" s="30">
        <v>12</v>
      </c>
    </row>
    <row r="729" spans="1:10" ht="17.100000000000001" customHeight="1" thickBot="1" x14ac:dyDescent="0.3">
      <c r="A729" s="19"/>
    </row>
    <row r="730" spans="1:10" ht="17.100000000000001" customHeight="1" thickBot="1" x14ac:dyDescent="0.3">
      <c r="A730" s="10" t="s">
        <v>47</v>
      </c>
      <c r="B730" s="11">
        <v>3</v>
      </c>
      <c r="C730" s="12"/>
      <c r="D730" s="13"/>
      <c r="E730" s="13"/>
      <c r="F730" s="10"/>
      <c r="G730" s="157">
        <v>44902</v>
      </c>
      <c r="H730" s="160"/>
      <c r="I730" s="160"/>
      <c r="J730" s="161"/>
    </row>
    <row r="731" spans="1:10" ht="17.100000000000001" customHeight="1" thickBot="1" x14ac:dyDescent="0.3">
      <c r="A731" s="14" t="s">
        <v>48</v>
      </c>
      <c r="B731" s="152" t="s">
        <v>34</v>
      </c>
      <c r="C731" s="153"/>
      <c r="D731" s="153"/>
      <c r="E731" s="154"/>
      <c r="F731" s="14" t="s">
        <v>59</v>
      </c>
      <c r="G731" s="152" t="s">
        <v>35</v>
      </c>
      <c r="H731" s="153"/>
      <c r="I731" s="153"/>
      <c r="J731" s="154"/>
    </row>
    <row r="732" spans="1:10" ht="17.100000000000001" customHeight="1" thickBot="1" x14ac:dyDescent="0.3">
      <c r="A732" s="15"/>
      <c r="B732" s="16" t="s">
        <v>49</v>
      </c>
      <c r="C732" s="12"/>
      <c r="D732" s="12"/>
      <c r="E732" s="12"/>
      <c r="F732" s="15"/>
      <c r="G732" s="16" t="s">
        <v>49</v>
      </c>
      <c r="H732" s="12"/>
      <c r="I732" s="12"/>
      <c r="J732" s="12"/>
    </row>
    <row r="733" spans="1:10" ht="17.100000000000001" customHeight="1" thickBot="1" x14ac:dyDescent="0.3">
      <c r="A733" s="12" t="s">
        <v>50</v>
      </c>
      <c r="B733" s="14" t="s">
        <v>51</v>
      </c>
      <c r="C733" s="152" t="s">
        <v>1187</v>
      </c>
      <c r="D733" s="153"/>
      <c r="E733" s="154"/>
      <c r="F733" s="14"/>
      <c r="G733" s="14" t="s">
        <v>51</v>
      </c>
      <c r="H733" s="152" t="s">
        <v>815</v>
      </c>
      <c r="I733" s="153"/>
      <c r="J733" s="154"/>
    </row>
    <row r="734" spans="1:10" ht="17.100000000000001" customHeight="1" thickBot="1" x14ac:dyDescent="0.3">
      <c r="A734" s="14" t="s">
        <v>52</v>
      </c>
      <c r="B734" s="14" t="s">
        <v>53</v>
      </c>
      <c r="C734" s="152" t="s">
        <v>1374</v>
      </c>
      <c r="D734" s="153"/>
      <c r="E734" s="154"/>
      <c r="F734" s="14" t="s">
        <v>52</v>
      </c>
      <c r="G734" s="14" t="s">
        <v>53</v>
      </c>
      <c r="H734" s="152" t="s">
        <v>1089</v>
      </c>
      <c r="I734" s="153"/>
      <c r="J734" s="154"/>
    </row>
    <row r="735" spans="1:10" ht="17.100000000000001" customHeight="1" thickBot="1" x14ac:dyDescent="0.3">
      <c r="A735" s="12" t="s">
        <v>50</v>
      </c>
      <c r="B735" s="14" t="s">
        <v>54</v>
      </c>
      <c r="C735" s="152" t="s">
        <v>1188</v>
      </c>
      <c r="D735" s="153"/>
      <c r="E735" s="154"/>
      <c r="F735" s="14"/>
      <c r="G735" s="14" t="s">
        <v>54</v>
      </c>
      <c r="H735" s="152" t="s">
        <v>1090</v>
      </c>
      <c r="I735" s="153"/>
      <c r="J735" s="154"/>
    </row>
    <row r="736" spans="1:10" ht="17.100000000000001" customHeight="1" thickBot="1" x14ac:dyDescent="0.3">
      <c r="A736" s="12" t="s">
        <v>50</v>
      </c>
      <c r="B736" s="14" t="s">
        <v>51</v>
      </c>
      <c r="C736" s="152" t="s">
        <v>1121</v>
      </c>
      <c r="D736" s="153"/>
      <c r="E736" s="154"/>
      <c r="F736" s="14"/>
      <c r="G736" s="14" t="s">
        <v>51</v>
      </c>
      <c r="H736" s="152" t="s">
        <v>1092</v>
      </c>
      <c r="I736" s="153"/>
      <c r="J736" s="154"/>
    </row>
    <row r="737" spans="1:10" ht="17.100000000000001" customHeight="1" thickBot="1" x14ac:dyDescent="0.3">
      <c r="A737" s="14" t="s">
        <v>55</v>
      </c>
      <c r="B737" s="14" t="s">
        <v>53</v>
      </c>
      <c r="C737" s="152" t="s">
        <v>1123</v>
      </c>
      <c r="D737" s="153"/>
      <c r="E737" s="154"/>
      <c r="F737" s="14" t="s">
        <v>55</v>
      </c>
      <c r="G737" s="14" t="s">
        <v>53</v>
      </c>
      <c r="H737" s="152" t="s">
        <v>951</v>
      </c>
      <c r="I737" s="153"/>
      <c r="J737" s="154"/>
    </row>
    <row r="738" spans="1:10" ht="17.100000000000001" customHeight="1" thickBot="1" x14ac:dyDescent="0.3">
      <c r="A738" s="12" t="s">
        <v>50</v>
      </c>
      <c r="B738" s="14" t="s">
        <v>54</v>
      </c>
      <c r="C738" s="152" t="s">
        <v>1122</v>
      </c>
      <c r="D738" s="153"/>
      <c r="E738" s="154"/>
      <c r="F738" s="14"/>
      <c r="G738" s="14" t="s">
        <v>54</v>
      </c>
      <c r="H738" s="152" t="s">
        <v>962</v>
      </c>
      <c r="I738" s="153"/>
      <c r="J738" s="154"/>
    </row>
    <row r="739" spans="1:10" ht="17.100000000000001" customHeight="1" x14ac:dyDescent="0.25">
      <c r="A739" s="12" t="s">
        <v>50</v>
      </c>
      <c r="E739" s="17" t="s">
        <v>56</v>
      </c>
      <c r="F739" s="17"/>
      <c r="G739" s="17" t="s">
        <v>57</v>
      </c>
      <c r="H739" s="17"/>
      <c r="I739" s="17" t="s">
        <v>58</v>
      </c>
      <c r="J739" s="17"/>
    </row>
    <row r="740" spans="1:10" ht="17.100000000000001" customHeight="1" thickBot="1" x14ac:dyDescent="0.3">
      <c r="A740" s="12" t="s">
        <v>50</v>
      </c>
      <c r="E740" s="18" t="s">
        <v>48</v>
      </c>
      <c r="F740" s="18" t="s">
        <v>59</v>
      </c>
      <c r="G740" s="18" t="s">
        <v>48</v>
      </c>
      <c r="H740" s="18" t="s">
        <v>59</v>
      </c>
      <c r="I740" s="18" t="s">
        <v>48</v>
      </c>
      <c r="J740" s="18" t="s">
        <v>59</v>
      </c>
    </row>
    <row r="741" spans="1:10" ht="17.100000000000001" customHeight="1" x14ac:dyDescent="0.25">
      <c r="A741" s="19" t="s">
        <v>60</v>
      </c>
      <c r="C741" s="20" t="s">
        <v>1421</v>
      </c>
      <c r="E741" s="21">
        <v>15</v>
      </c>
      <c r="F741" s="22">
        <v>21</v>
      </c>
      <c r="G741" s="21">
        <v>21</v>
      </c>
      <c r="H741" s="22">
        <v>15</v>
      </c>
      <c r="I741" s="21">
        <v>1</v>
      </c>
      <c r="J741" s="22">
        <v>1</v>
      </c>
    </row>
    <row r="742" spans="1:10" ht="17.100000000000001" customHeight="1" x14ac:dyDescent="0.25">
      <c r="A742" s="19" t="s">
        <v>61</v>
      </c>
      <c r="C742" s="20" t="s">
        <v>1422</v>
      </c>
      <c r="E742" s="23">
        <v>11</v>
      </c>
      <c r="F742" s="24">
        <v>21</v>
      </c>
      <c r="G742" s="23">
        <v>19</v>
      </c>
      <c r="H742" s="24">
        <v>21</v>
      </c>
      <c r="I742" s="23">
        <v>0</v>
      </c>
      <c r="J742" s="24">
        <v>2</v>
      </c>
    </row>
    <row r="743" spans="1:10" ht="17.100000000000001" customHeight="1" x14ac:dyDescent="0.25">
      <c r="A743" s="19" t="s">
        <v>62</v>
      </c>
      <c r="C743" s="20" t="s">
        <v>1423</v>
      </c>
      <c r="E743" s="23">
        <v>20</v>
      </c>
      <c r="F743" s="24">
        <v>22</v>
      </c>
      <c r="G743" s="23">
        <v>13</v>
      </c>
      <c r="H743" s="24">
        <v>21</v>
      </c>
      <c r="I743" s="23">
        <v>0</v>
      </c>
      <c r="J743" s="24">
        <v>2</v>
      </c>
    </row>
    <row r="744" spans="1:10" ht="17.100000000000001" customHeight="1" x14ac:dyDescent="0.25">
      <c r="A744" s="19" t="s">
        <v>63</v>
      </c>
      <c r="C744" s="20" t="s">
        <v>1424</v>
      </c>
      <c r="E744" s="23">
        <v>21</v>
      </c>
      <c r="F744" s="24">
        <v>18</v>
      </c>
      <c r="G744" s="23">
        <v>21</v>
      </c>
      <c r="H744" s="24">
        <v>18</v>
      </c>
      <c r="I744" s="23">
        <v>2</v>
      </c>
      <c r="J744" s="24">
        <v>0</v>
      </c>
    </row>
    <row r="745" spans="1:10" ht="17.100000000000001" customHeight="1" x14ac:dyDescent="0.25">
      <c r="A745" s="19" t="s">
        <v>64</v>
      </c>
      <c r="C745" s="20" t="s">
        <v>1425</v>
      </c>
      <c r="E745" s="23">
        <v>21</v>
      </c>
      <c r="F745" s="24">
        <v>19</v>
      </c>
      <c r="G745" s="23">
        <v>18</v>
      </c>
      <c r="H745" s="24">
        <v>21</v>
      </c>
      <c r="I745" s="23">
        <v>1</v>
      </c>
      <c r="J745" s="24">
        <v>1</v>
      </c>
    </row>
    <row r="746" spans="1:10" ht="17.100000000000001" customHeight="1" x14ac:dyDescent="0.25">
      <c r="A746" s="19" t="s">
        <v>65</v>
      </c>
      <c r="C746" s="20" t="s">
        <v>1426</v>
      </c>
      <c r="E746" s="23">
        <v>14</v>
      </c>
      <c r="F746" s="24">
        <v>21</v>
      </c>
      <c r="G746" s="23">
        <v>13</v>
      </c>
      <c r="H746" s="24">
        <v>21</v>
      </c>
      <c r="I746" s="23">
        <v>0</v>
      </c>
      <c r="J746" s="24">
        <v>2</v>
      </c>
    </row>
    <row r="747" spans="1:10" ht="17.100000000000001" customHeight="1" x14ac:dyDescent="0.25">
      <c r="A747" s="19" t="s">
        <v>66</v>
      </c>
      <c r="C747" s="20" t="s">
        <v>1427</v>
      </c>
      <c r="E747" s="23">
        <v>15</v>
      </c>
      <c r="F747" s="24">
        <v>21</v>
      </c>
      <c r="G747" s="23">
        <v>14</v>
      </c>
      <c r="H747" s="24">
        <v>21</v>
      </c>
      <c r="I747" s="23">
        <v>0</v>
      </c>
      <c r="J747" s="24">
        <v>2</v>
      </c>
    </row>
    <row r="748" spans="1:10" ht="17.100000000000001" customHeight="1" x14ac:dyDescent="0.25">
      <c r="A748" s="19" t="s">
        <v>67</v>
      </c>
      <c r="B748" s="25"/>
      <c r="C748" s="20" t="s">
        <v>1428</v>
      </c>
      <c r="E748" s="23">
        <v>21</v>
      </c>
      <c r="F748" s="24">
        <v>14</v>
      </c>
      <c r="G748" s="23">
        <v>21</v>
      </c>
      <c r="H748" s="24">
        <v>13</v>
      </c>
      <c r="I748" s="23">
        <v>2</v>
      </c>
      <c r="J748" s="24">
        <v>0</v>
      </c>
    </row>
    <row r="749" spans="1:10" ht="17.100000000000001" customHeight="1" thickBot="1" x14ac:dyDescent="0.3">
      <c r="A749" s="19" t="s">
        <v>68</v>
      </c>
      <c r="B749" s="25"/>
      <c r="C749" s="20" t="s">
        <v>1429</v>
      </c>
      <c r="E749" s="26">
        <v>16</v>
      </c>
      <c r="F749" s="27">
        <v>21</v>
      </c>
      <c r="G749" s="28">
        <v>17</v>
      </c>
      <c r="H749" s="29">
        <v>21</v>
      </c>
      <c r="I749" s="28">
        <v>0</v>
      </c>
      <c r="J749" s="29">
        <v>2</v>
      </c>
    </row>
    <row r="750" spans="1:10" ht="17.100000000000001" customHeight="1" thickBot="1" x14ac:dyDescent="0.3">
      <c r="A750" s="19" t="s">
        <v>69</v>
      </c>
      <c r="C750" s="152" t="s">
        <v>35</v>
      </c>
      <c r="D750" s="153"/>
      <c r="E750" s="153"/>
      <c r="F750" s="154"/>
      <c r="G750" s="12"/>
      <c r="H750" s="14"/>
      <c r="I750" s="30">
        <v>6</v>
      </c>
      <c r="J750" s="30">
        <v>12</v>
      </c>
    </row>
    <row r="751" spans="1:10" ht="17.100000000000001" customHeight="1" thickBot="1" x14ac:dyDescent="0.3">
      <c r="A751" s="19"/>
    </row>
    <row r="752" spans="1:10" ht="17.100000000000001" customHeight="1" thickBot="1" x14ac:dyDescent="0.3">
      <c r="A752" s="10" t="s">
        <v>47</v>
      </c>
      <c r="B752" s="11">
        <v>3</v>
      </c>
      <c r="C752" s="12"/>
      <c r="D752" s="13"/>
      <c r="E752" s="13"/>
      <c r="F752" s="10"/>
      <c r="G752" s="157">
        <v>45040</v>
      </c>
      <c r="H752" s="160"/>
      <c r="I752" s="160"/>
      <c r="J752" s="161"/>
    </row>
    <row r="753" spans="1:10" ht="17.100000000000001" customHeight="1" thickBot="1" x14ac:dyDescent="0.3">
      <c r="A753" s="14" t="s">
        <v>48</v>
      </c>
      <c r="B753" s="152" t="s">
        <v>34</v>
      </c>
      <c r="C753" s="153"/>
      <c r="D753" s="153"/>
      <c r="E753" s="154"/>
      <c r="F753" s="14" t="s">
        <v>59</v>
      </c>
      <c r="G753" s="152" t="s">
        <v>38</v>
      </c>
      <c r="H753" s="153"/>
      <c r="I753" s="153"/>
      <c r="J753" s="154"/>
    </row>
    <row r="754" spans="1:10" ht="17.100000000000001" customHeight="1" thickBot="1" x14ac:dyDescent="0.3">
      <c r="A754" s="15"/>
      <c r="B754" s="16" t="s">
        <v>49</v>
      </c>
      <c r="C754" s="12"/>
      <c r="D754" s="12"/>
      <c r="E754" s="12"/>
      <c r="F754" s="15"/>
      <c r="G754" s="16" t="s">
        <v>49</v>
      </c>
      <c r="H754" s="12"/>
      <c r="I754" s="12"/>
      <c r="J754" s="12"/>
    </row>
    <row r="755" spans="1:10" ht="17.100000000000001" customHeight="1" thickBot="1" x14ac:dyDescent="0.3">
      <c r="A755" s="12" t="s">
        <v>50</v>
      </c>
      <c r="B755" s="14" t="s">
        <v>51</v>
      </c>
      <c r="C755" s="152" t="s">
        <v>1187</v>
      </c>
      <c r="D755" s="153"/>
      <c r="E755" s="154"/>
      <c r="F755" s="14"/>
      <c r="G755" s="14" t="s">
        <v>51</v>
      </c>
      <c r="H755" s="152" t="s">
        <v>1102</v>
      </c>
      <c r="I755" s="153"/>
      <c r="J755" s="154"/>
    </row>
    <row r="756" spans="1:10" ht="17.100000000000001" customHeight="1" thickBot="1" x14ac:dyDescent="0.3">
      <c r="A756" s="14" t="s">
        <v>52</v>
      </c>
      <c r="B756" s="14" t="s">
        <v>53</v>
      </c>
      <c r="C756" s="152" t="s">
        <v>1118</v>
      </c>
      <c r="D756" s="153"/>
      <c r="E756" s="154"/>
      <c r="F756" s="14" t="s">
        <v>52</v>
      </c>
      <c r="G756" s="14" t="s">
        <v>53</v>
      </c>
      <c r="H756" s="152" t="s">
        <v>1103</v>
      </c>
      <c r="I756" s="153"/>
      <c r="J756" s="154"/>
    </row>
    <row r="757" spans="1:10" ht="17.100000000000001" customHeight="1" thickBot="1" x14ac:dyDescent="0.3">
      <c r="A757" s="12" t="s">
        <v>50</v>
      </c>
      <c r="B757" s="14" t="s">
        <v>54</v>
      </c>
      <c r="C757" s="152" t="s">
        <v>1120</v>
      </c>
      <c r="D757" s="153"/>
      <c r="E757" s="154"/>
      <c r="F757" s="14"/>
      <c r="G757" s="14" t="s">
        <v>54</v>
      </c>
      <c r="H757" s="152" t="s">
        <v>1105</v>
      </c>
      <c r="I757" s="153"/>
      <c r="J757" s="154"/>
    </row>
    <row r="758" spans="1:10" ht="17.100000000000001" customHeight="1" thickBot="1" x14ac:dyDescent="0.3">
      <c r="A758" s="12" t="s">
        <v>50</v>
      </c>
      <c r="B758" s="14" t="s">
        <v>51</v>
      </c>
      <c r="C758" s="152" t="s">
        <v>1189</v>
      </c>
      <c r="D758" s="153"/>
      <c r="E758" s="154"/>
      <c r="F758" s="14"/>
      <c r="G758" s="14" t="s">
        <v>51</v>
      </c>
      <c r="H758" s="152" t="s">
        <v>1106</v>
      </c>
      <c r="I758" s="153"/>
      <c r="J758" s="154"/>
    </row>
    <row r="759" spans="1:10" ht="17.100000000000001" customHeight="1" thickBot="1" x14ac:dyDescent="0.3">
      <c r="A759" s="14" t="s">
        <v>55</v>
      </c>
      <c r="B759" s="14" t="s">
        <v>53</v>
      </c>
      <c r="C759" s="152" t="s">
        <v>1121</v>
      </c>
      <c r="D759" s="153"/>
      <c r="E759" s="154"/>
      <c r="F759" s="14" t="s">
        <v>55</v>
      </c>
      <c r="G759" s="14" t="s">
        <v>53</v>
      </c>
      <c r="H759" s="152" t="s">
        <v>184</v>
      </c>
      <c r="I759" s="153"/>
      <c r="J759" s="154"/>
    </row>
    <row r="760" spans="1:10" ht="17.100000000000001" customHeight="1" thickBot="1" x14ac:dyDescent="0.3">
      <c r="A760" s="12" t="s">
        <v>50</v>
      </c>
      <c r="B760" s="14" t="s">
        <v>54</v>
      </c>
      <c r="C760" s="152" t="s">
        <v>1122</v>
      </c>
      <c r="D760" s="153"/>
      <c r="E760" s="154"/>
      <c r="F760" s="14"/>
      <c r="G760" s="14" t="s">
        <v>54</v>
      </c>
      <c r="H760" s="152" t="s">
        <v>1247</v>
      </c>
      <c r="I760" s="153"/>
      <c r="J760" s="154"/>
    </row>
    <row r="761" spans="1:10" ht="17.100000000000001" customHeight="1" x14ac:dyDescent="0.25">
      <c r="A761" s="12" t="s">
        <v>50</v>
      </c>
      <c r="E761" s="17" t="s">
        <v>56</v>
      </c>
      <c r="F761" s="17"/>
      <c r="G761" s="17" t="s">
        <v>57</v>
      </c>
      <c r="H761" s="17"/>
      <c r="I761" s="17" t="s">
        <v>58</v>
      </c>
      <c r="J761" s="17"/>
    </row>
    <row r="762" spans="1:10" ht="17.100000000000001" customHeight="1" thickBot="1" x14ac:dyDescent="0.3">
      <c r="A762" s="12" t="s">
        <v>50</v>
      </c>
      <c r="E762" s="18" t="s">
        <v>48</v>
      </c>
      <c r="F762" s="18" t="s">
        <v>59</v>
      </c>
      <c r="G762" s="18" t="s">
        <v>48</v>
      </c>
      <c r="H762" s="18" t="s">
        <v>59</v>
      </c>
      <c r="I762" s="18" t="s">
        <v>48</v>
      </c>
      <c r="J762" s="18" t="s">
        <v>59</v>
      </c>
    </row>
    <row r="763" spans="1:10" ht="17.100000000000001" customHeight="1" x14ac:dyDescent="0.25">
      <c r="A763" s="19" t="s">
        <v>60</v>
      </c>
      <c r="C763" s="20" t="s">
        <v>1430</v>
      </c>
      <c r="E763" s="21">
        <v>21</v>
      </c>
      <c r="F763" s="22">
        <v>17</v>
      </c>
      <c r="G763" s="21">
        <v>21</v>
      </c>
      <c r="H763" s="22">
        <v>19</v>
      </c>
      <c r="I763" s="21">
        <v>2</v>
      </c>
      <c r="J763" s="22">
        <v>0</v>
      </c>
    </row>
    <row r="764" spans="1:10" ht="17.100000000000001" customHeight="1" x14ac:dyDescent="0.25">
      <c r="A764" s="19" t="s">
        <v>61</v>
      </c>
      <c r="C764" s="20" t="s">
        <v>1431</v>
      </c>
      <c r="E764" s="23">
        <v>21</v>
      </c>
      <c r="F764" s="24">
        <v>19</v>
      </c>
      <c r="G764" s="23">
        <v>21</v>
      </c>
      <c r="H764" s="24">
        <v>13</v>
      </c>
      <c r="I764" s="23">
        <v>2</v>
      </c>
      <c r="J764" s="24">
        <v>0</v>
      </c>
    </row>
    <row r="765" spans="1:10" ht="17.100000000000001" customHeight="1" x14ac:dyDescent="0.25">
      <c r="A765" s="19" t="s">
        <v>62</v>
      </c>
      <c r="C765" s="20" t="s">
        <v>1432</v>
      </c>
      <c r="E765" s="23">
        <v>21</v>
      </c>
      <c r="F765" s="24">
        <v>10</v>
      </c>
      <c r="G765" s="23">
        <v>21</v>
      </c>
      <c r="H765" s="24">
        <v>9</v>
      </c>
      <c r="I765" s="23">
        <v>2</v>
      </c>
      <c r="J765" s="24">
        <v>0</v>
      </c>
    </row>
    <row r="766" spans="1:10" ht="17.100000000000001" customHeight="1" x14ac:dyDescent="0.25">
      <c r="A766" s="19" t="s">
        <v>63</v>
      </c>
      <c r="C766" s="20" t="s">
        <v>1433</v>
      </c>
      <c r="E766" s="23">
        <v>21</v>
      </c>
      <c r="F766" s="24">
        <v>17</v>
      </c>
      <c r="G766" s="23">
        <v>21</v>
      </c>
      <c r="H766" s="24">
        <v>6</v>
      </c>
      <c r="I766" s="23">
        <v>2</v>
      </c>
      <c r="J766" s="24">
        <v>0</v>
      </c>
    </row>
    <row r="767" spans="1:10" ht="17.100000000000001" customHeight="1" x14ac:dyDescent="0.25">
      <c r="A767" s="19" t="s">
        <v>64</v>
      </c>
      <c r="C767" s="20" t="s">
        <v>1434</v>
      </c>
      <c r="E767" s="23">
        <v>15</v>
      </c>
      <c r="F767" s="24">
        <v>21</v>
      </c>
      <c r="G767" s="23">
        <v>12</v>
      </c>
      <c r="H767" s="24">
        <v>21</v>
      </c>
      <c r="I767" s="23">
        <v>0</v>
      </c>
      <c r="J767" s="24">
        <v>2</v>
      </c>
    </row>
    <row r="768" spans="1:10" ht="17.100000000000001" customHeight="1" x14ac:dyDescent="0.25">
      <c r="A768" s="19" t="s">
        <v>65</v>
      </c>
      <c r="C768" s="20" t="s">
        <v>1435</v>
      </c>
      <c r="E768" s="23">
        <v>21</v>
      </c>
      <c r="F768" s="24">
        <v>10</v>
      </c>
      <c r="G768" s="23">
        <v>21</v>
      </c>
      <c r="H768" s="24">
        <v>9</v>
      </c>
      <c r="I768" s="23">
        <v>2</v>
      </c>
      <c r="J768" s="24">
        <v>0</v>
      </c>
    </row>
    <row r="769" spans="1:10" ht="17.100000000000001" customHeight="1" x14ac:dyDescent="0.25">
      <c r="A769" s="19" t="s">
        <v>66</v>
      </c>
      <c r="C769" s="20" t="s">
        <v>1436</v>
      </c>
      <c r="E769" s="23">
        <v>21</v>
      </c>
      <c r="F769" s="24">
        <v>10</v>
      </c>
      <c r="G769" s="23">
        <v>16</v>
      </c>
      <c r="H769" s="24">
        <v>21</v>
      </c>
      <c r="I769" s="23">
        <v>1</v>
      </c>
      <c r="J769" s="24">
        <v>1</v>
      </c>
    </row>
    <row r="770" spans="1:10" ht="17.100000000000001" customHeight="1" x14ac:dyDescent="0.25">
      <c r="A770" s="19" t="s">
        <v>67</v>
      </c>
      <c r="B770" s="25"/>
      <c r="C770" s="20" t="s">
        <v>1437</v>
      </c>
      <c r="E770" s="23">
        <v>21</v>
      </c>
      <c r="F770" s="24">
        <v>18</v>
      </c>
      <c r="G770" s="23">
        <v>21</v>
      </c>
      <c r="H770" s="24">
        <v>17</v>
      </c>
      <c r="I770" s="23">
        <v>2</v>
      </c>
      <c r="J770" s="24">
        <v>0</v>
      </c>
    </row>
    <row r="771" spans="1:10" ht="17.100000000000001" customHeight="1" thickBot="1" x14ac:dyDescent="0.3">
      <c r="A771" s="19" t="s">
        <v>68</v>
      </c>
      <c r="B771" s="25"/>
      <c r="C771" s="20" t="s">
        <v>1438</v>
      </c>
      <c r="E771" s="26">
        <v>21</v>
      </c>
      <c r="F771" s="27">
        <v>11</v>
      </c>
      <c r="G771" s="28">
        <v>21</v>
      </c>
      <c r="H771" s="29">
        <v>11</v>
      </c>
      <c r="I771" s="28">
        <v>2</v>
      </c>
      <c r="J771" s="29">
        <v>0</v>
      </c>
    </row>
    <row r="772" spans="1:10" ht="17.100000000000001" customHeight="1" thickBot="1" x14ac:dyDescent="0.3">
      <c r="A772" s="19" t="s">
        <v>69</v>
      </c>
      <c r="C772" s="152" t="s">
        <v>34</v>
      </c>
      <c r="D772" s="153"/>
      <c r="E772" s="153"/>
      <c r="F772" s="154"/>
      <c r="G772" s="12"/>
      <c r="H772" s="14"/>
      <c r="I772" s="30">
        <v>15</v>
      </c>
      <c r="J772" s="30">
        <v>3</v>
      </c>
    </row>
    <row r="773" spans="1:10" ht="17.100000000000001" customHeight="1" thickBot="1" x14ac:dyDescent="0.3">
      <c r="A773" s="19"/>
    </row>
    <row r="774" spans="1:10" ht="17.100000000000001" customHeight="1" thickBot="1" x14ac:dyDescent="0.3">
      <c r="A774" s="10" t="s">
        <v>47</v>
      </c>
      <c r="B774" s="11">
        <v>3</v>
      </c>
      <c r="C774" s="12"/>
      <c r="D774" s="13"/>
      <c r="E774" s="13"/>
      <c r="F774" s="10"/>
      <c r="G774" s="157">
        <v>45013</v>
      </c>
      <c r="H774" s="160"/>
      <c r="I774" s="160"/>
      <c r="J774" s="161"/>
    </row>
    <row r="775" spans="1:10" ht="17.100000000000001" customHeight="1" thickBot="1" x14ac:dyDescent="0.3">
      <c r="A775" s="14" t="s">
        <v>48</v>
      </c>
      <c r="B775" s="152" t="s">
        <v>34</v>
      </c>
      <c r="C775" s="153"/>
      <c r="D775" s="153"/>
      <c r="E775" s="154"/>
      <c r="F775" s="14" t="s">
        <v>59</v>
      </c>
      <c r="G775" s="152" t="s">
        <v>33</v>
      </c>
      <c r="H775" s="153"/>
      <c r="I775" s="153"/>
      <c r="J775" s="154"/>
    </row>
    <row r="776" spans="1:10" ht="17.100000000000001" customHeight="1" thickBot="1" x14ac:dyDescent="0.3">
      <c r="A776" s="15"/>
      <c r="B776" s="16" t="s">
        <v>49</v>
      </c>
      <c r="C776" s="12"/>
      <c r="D776" s="12"/>
      <c r="E776" s="12"/>
      <c r="F776" s="15"/>
      <c r="G776" s="16" t="s">
        <v>49</v>
      </c>
      <c r="H776" s="12"/>
      <c r="I776" s="12"/>
      <c r="J776" s="12"/>
    </row>
    <row r="777" spans="1:10" ht="17.100000000000001" customHeight="1" thickBot="1" x14ac:dyDescent="0.3">
      <c r="A777" s="12" t="s">
        <v>50</v>
      </c>
      <c r="B777" s="14" t="s">
        <v>51</v>
      </c>
      <c r="C777" s="152" t="s">
        <v>1187</v>
      </c>
      <c r="D777" s="153"/>
      <c r="E777" s="154"/>
      <c r="F777" s="14"/>
      <c r="G777" s="14" t="s">
        <v>51</v>
      </c>
      <c r="H777" s="152" t="s">
        <v>1134</v>
      </c>
      <c r="I777" s="153"/>
      <c r="J777" s="154"/>
    </row>
    <row r="778" spans="1:10" ht="17.100000000000001" customHeight="1" thickBot="1" x14ac:dyDescent="0.3">
      <c r="A778" s="14" t="s">
        <v>52</v>
      </c>
      <c r="B778" s="14" t="s">
        <v>53</v>
      </c>
      <c r="C778" s="152" t="s">
        <v>1118</v>
      </c>
      <c r="D778" s="153"/>
      <c r="E778" s="154"/>
      <c r="F778" s="14" t="s">
        <v>52</v>
      </c>
      <c r="G778" s="14" t="s">
        <v>53</v>
      </c>
      <c r="H778" s="152" t="s">
        <v>1201</v>
      </c>
      <c r="I778" s="153"/>
      <c r="J778" s="154"/>
    </row>
    <row r="779" spans="1:10" ht="17.100000000000001" customHeight="1" thickBot="1" x14ac:dyDescent="0.3">
      <c r="A779" s="12" t="s">
        <v>50</v>
      </c>
      <c r="B779" s="14" t="s">
        <v>54</v>
      </c>
      <c r="C779" s="152" t="s">
        <v>1120</v>
      </c>
      <c r="D779" s="153"/>
      <c r="E779" s="154"/>
      <c r="F779" s="14"/>
      <c r="G779" s="14" t="s">
        <v>54</v>
      </c>
      <c r="H779" s="152" t="s">
        <v>1135</v>
      </c>
      <c r="I779" s="153"/>
      <c r="J779" s="154"/>
    </row>
    <row r="780" spans="1:10" ht="17.100000000000001" customHeight="1" thickBot="1" x14ac:dyDescent="0.3">
      <c r="A780" s="12" t="s">
        <v>50</v>
      </c>
      <c r="B780" s="14" t="s">
        <v>51</v>
      </c>
      <c r="C780" s="152" t="s">
        <v>1189</v>
      </c>
      <c r="D780" s="153"/>
      <c r="E780" s="154"/>
      <c r="F780" s="14"/>
      <c r="G780" s="14" t="s">
        <v>51</v>
      </c>
      <c r="H780" s="152" t="s">
        <v>1137</v>
      </c>
      <c r="I780" s="153"/>
      <c r="J780" s="154"/>
    </row>
    <row r="781" spans="1:10" ht="17.100000000000001" customHeight="1" thickBot="1" x14ac:dyDescent="0.3">
      <c r="A781" s="14" t="s">
        <v>55</v>
      </c>
      <c r="B781" s="14" t="s">
        <v>53</v>
      </c>
      <c r="C781" s="152" t="s">
        <v>1121</v>
      </c>
      <c r="D781" s="153"/>
      <c r="E781" s="154"/>
      <c r="F781" s="14" t="s">
        <v>55</v>
      </c>
      <c r="G781" s="14" t="s">
        <v>53</v>
      </c>
      <c r="H781" s="152" t="s">
        <v>1136</v>
      </c>
      <c r="I781" s="153"/>
      <c r="J781" s="154"/>
    </row>
    <row r="782" spans="1:10" ht="17.100000000000001" customHeight="1" thickBot="1" x14ac:dyDescent="0.3">
      <c r="A782" s="12" t="s">
        <v>50</v>
      </c>
      <c r="B782" s="14" t="s">
        <v>54</v>
      </c>
      <c r="C782" s="152" t="s">
        <v>1123</v>
      </c>
      <c r="D782" s="153"/>
      <c r="E782" s="154"/>
      <c r="F782" s="14"/>
      <c r="G782" s="14" t="s">
        <v>54</v>
      </c>
      <c r="H782" s="152" t="s">
        <v>1138</v>
      </c>
      <c r="I782" s="153"/>
      <c r="J782" s="154"/>
    </row>
    <row r="783" spans="1:10" ht="17.100000000000001" customHeight="1" x14ac:dyDescent="0.25">
      <c r="A783" s="12" t="s">
        <v>50</v>
      </c>
      <c r="E783" s="17" t="s">
        <v>56</v>
      </c>
      <c r="F783" s="17"/>
      <c r="G783" s="17" t="s">
        <v>57</v>
      </c>
      <c r="H783" s="17"/>
      <c r="I783" s="17" t="s">
        <v>58</v>
      </c>
      <c r="J783" s="17"/>
    </row>
    <row r="784" spans="1:10" ht="17.100000000000001" customHeight="1" thickBot="1" x14ac:dyDescent="0.3">
      <c r="A784" s="12" t="s">
        <v>50</v>
      </c>
      <c r="E784" s="18" t="s">
        <v>48</v>
      </c>
      <c r="F784" s="18" t="s">
        <v>59</v>
      </c>
      <c r="G784" s="18" t="s">
        <v>48</v>
      </c>
      <c r="H784" s="18" t="s">
        <v>59</v>
      </c>
      <c r="I784" s="18" t="s">
        <v>48</v>
      </c>
      <c r="J784" s="18" t="s">
        <v>59</v>
      </c>
    </row>
    <row r="785" spans="1:10" ht="17.100000000000001" customHeight="1" x14ac:dyDescent="0.25">
      <c r="A785" s="19" t="s">
        <v>60</v>
      </c>
      <c r="C785" s="20" t="s">
        <v>1439</v>
      </c>
      <c r="E785" s="21">
        <v>17</v>
      </c>
      <c r="F785" s="22">
        <v>21</v>
      </c>
      <c r="G785" s="21">
        <v>25</v>
      </c>
      <c r="H785" s="22">
        <v>27</v>
      </c>
      <c r="I785" s="21">
        <v>0</v>
      </c>
      <c r="J785" s="22">
        <v>2</v>
      </c>
    </row>
    <row r="786" spans="1:10" ht="17.100000000000001" customHeight="1" x14ac:dyDescent="0.25">
      <c r="A786" s="19" t="s">
        <v>61</v>
      </c>
      <c r="C786" s="20" t="s">
        <v>1440</v>
      </c>
      <c r="E786" s="23">
        <v>14</v>
      </c>
      <c r="F786" s="24">
        <v>21</v>
      </c>
      <c r="G786" s="23">
        <v>21</v>
      </c>
      <c r="H786" s="24">
        <v>17</v>
      </c>
      <c r="I786" s="23">
        <v>1</v>
      </c>
      <c r="J786" s="24">
        <v>1</v>
      </c>
    </row>
    <row r="787" spans="1:10" ht="17.100000000000001" customHeight="1" x14ac:dyDescent="0.25">
      <c r="A787" s="19" t="s">
        <v>62</v>
      </c>
      <c r="C787" s="20" t="s">
        <v>1441</v>
      </c>
      <c r="E787" s="23">
        <v>17</v>
      </c>
      <c r="F787" s="24">
        <v>21</v>
      </c>
      <c r="G787" s="23">
        <v>21</v>
      </c>
      <c r="H787" s="24">
        <v>13</v>
      </c>
      <c r="I787" s="23">
        <v>1</v>
      </c>
      <c r="J787" s="24">
        <v>1</v>
      </c>
    </row>
    <row r="788" spans="1:10" ht="17.100000000000001" customHeight="1" x14ac:dyDescent="0.25">
      <c r="A788" s="19" t="s">
        <v>63</v>
      </c>
      <c r="C788" s="20" t="s">
        <v>1442</v>
      </c>
      <c r="E788" s="23">
        <v>21</v>
      </c>
      <c r="F788" s="24">
        <v>14</v>
      </c>
      <c r="G788" s="23">
        <v>21</v>
      </c>
      <c r="H788" s="24">
        <v>17</v>
      </c>
      <c r="I788" s="23">
        <v>2</v>
      </c>
      <c r="J788" s="24">
        <v>0</v>
      </c>
    </row>
    <row r="789" spans="1:10" ht="17.100000000000001" customHeight="1" x14ac:dyDescent="0.25">
      <c r="A789" s="19" t="s">
        <v>64</v>
      </c>
      <c r="C789" s="20" t="s">
        <v>1443</v>
      </c>
      <c r="E789" s="23">
        <v>12</v>
      </c>
      <c r="F789" s="24">
        <v>21</v>
      </c>
      <c r="G789" s="23">
        <v>13</v>
      </c>
      <c r="H789" s="24">
        <v>21</v>
      </c>
      <c r="I789" s="23">
        <v>0</v>
      </c>
      <c r="J789" s="24">
        <v>2</v>
      </c>
    </row>
    <row r="790" spans="1:10" ht="17.100000000000001" customHeight="1" x14ac:dyDescent="0.25">
      <c r="A790" s="19" t="s">
        <v>65</v>
      </c>
      <c r="C790" s="20" t="s">
        <v>1444</v>
      </c>
      <c r="E790" s="23">
        <v>21</v>
      </c>
      <c r="F790" s="24">
        <v>19</v>
      </c>
      <c r="G790" s="23">
        <v>8</v>
      </c>
      <c r="H790" s="24">
        <v>21</v>
      </c>
      <c r="I790" s="23">
        <v>1</v>
      </c>
      <c r="J790" s="24">
        <v>1</v>
      </c>
    </row>
    <row r="791" spans="1:10" ht="17.100000000000001" customHeight="1" x14ac:dyDescent="0.25">
      <c r="A791" s="19" t="s">
        <v>66</v>
      </c>
      <c r="C791" s="20" t="s">
        <v>1445</v>
      </c>
      <c r="E791" s="23">
        <v>21</v>
      </c>
      <c r="F791" s="24">
        <v>12</v>
      </c>
      <c r="G791" s="23">
        <v>21</v>
      </c>
      <c r="H791" s="24">
        <v>10</v>
      </c>
      <c r="I791" s="23">
        <v>2</v>
      </c>
      <c r="J791" s="24">
        <v>0</v>
      </c>
    </row>
    <row r="792" spans="1:10" ht="17.100000000000001" customHeight="1" x14ac:dyDescent="0.25">
      <c r="A792" s="19" t="s">
        <v>67</v>
      </c>
      <c r="B792" s="25"/>
      <c r="C792" s="20" t="s">
        <v>1446</v>
      </c>
      <c r="E792" s="23">
        <v>12</v>
      </c>
      <c r="F792" s="24">
        <v>21</v>
      </c>
      <c r="G792" s="23">
        <v>12</v>
      </c>
      <c r="H792" s="24">
        <v>21</v>
      </c>
      <c r="I792" s="23">
        <v>0</v>
      </c>
      <c r="J792" s="24">
        <v>2</v>
      </c>
    </row>
    <row r="793" spans="1:10" ht="17.100000000000001" customHeight="1" thickBot="1" x14ac:dyDescent="0.3">
      <c r="A793" s="19" t="s">
        <v>68</v>
      </c>
      <c r="B793" s="25"/>
      <c r="C793" s="20" t="s">
        <v>1447</v>
      </c>
      <c r="E793" s="26">
        <v>17</v>
      </c>
      <c r="F793" s="27">
        <v>21</v>
      </c>
      <c r="G793" s="28">
        <v>3</v>
      </c>
      <c r="H793" s="29">
        <v>3</v>
      </c>
      <c r="I793" s="28">
        <v>0</v>
      </c>
      <c r="J793" s="29">
        <v>2</v>
      </c>
    </row>
    <row r="794" spans="1:10" ht="17.100000000000001" customHeight="1" thickBot="1" x14ac:dyDescent="0.3">
      <c r="A794" s="19" t="s">
        <v>69</v>
      </c>
      <c r="C794" s="152" t="s">
        <v>33</v>
      </c>
      <c r="D794" s="153"/>
      <c r="E794" s="153"/>
      <c r="F794" s="154"/>
      <c r="G794" s="12"/>
      <c r="H794" s="14"/>
      <c r="I794" s="30">
        <v>7</v>
      </c>
      <c r="J794" s="30">
        <v>11</v>
      </c>
    </row>
    <row r="795" spans="1:10" ht="17.100000000000001" customHeight="1" thickBot="1" x14ac:dyDescent="0.3">
      <c r="A795" s="19"/>
    </row>
    <row r="796" spans="1:10" ht="17.100000000000001" customHeight="1" thickBot="1" x14ac:dyDescent="0.3">
      <c r="A796" s="10" t="s">
        <v>47</v>
      </c>
      <c r="B796" s="11">
        <v>3</v>
      </c>
      <c r="C796" s="12"/>
      <c r="D796" s="13"/>
      <c r="E796" s="13"/>
      <c r="F796" s="10"/>
      <c r="G796" s="157">
        <v>44873</v>
      </c>
      <c r="H796" s="160"/>
      <c r="I796" s="160"/>
      <c r="J796" s="161"/>
    </row>
    <row r="797" spans="1:10" ht="17.100000000000001" customHeight="1" thickBot="1" x14ac:dyDescent="0.3">
      <c r="A797" s="14" t="s">
        <v>48</v>
      </c>
      <c r="B797" s="152" t="s">
        <v>33</v>
      </c>
      <c r="C797" s="153"/>
      <c r="D797" s="153"/>
      <c r="E797" s="154"/>
      <c r="F797" s="14" t="s">
        <v>59</v>
      </c>
      <c r="G797" s="152" t="s">
        <v>37</v>
      </c>
      <c r="H797" s="153"/>
      <c r="I797" s="153"/>
      <c r="J797" s="154"/>
    </row>
    <row r="798" spans="1:10" ht="17.100000000000001" customHeight="1" thickBot="1" x14ac:dyDescent="0.3">
      <c r="A798" s="15"/>
      <c r="B798" s="16" t="s">
        <v>49</v>
      </c>
      <c r="C798" s="12"/>
      <c r="D798" s="12"/>
      <c r="E798" s="12"/>
      <c r="F798" s="15"/>
      <c r="G798" s="16" t="s">
        <v>49</v>
      </c>
      <c r="H798" s="12"/>
      <c r="I798" s="12"/>
      <c r="J798" s="12"/>
    </row>
    <row r="799" spans="1:10" ht="17.100000000000001" customHeight="1" thickBot="1" x14ac:dyDescent="0.3">
      <c r="A799" s="12" t="s">
        <v>50</v>
      </c>
      <c r="B799" s="14" t="s">
        <v>51</v>
      </c>
      <c r="C799" s="152" t="s">
        <v>1134</v>
      </c>
      <c r="D799" s="153"/>
      <c r="E799" s="154"/>
      <c r="F799" s="14"/>
      <c r="G799" s="14" t="s">
        <v>51</v>
      </c>
      <c r="H799" s="152" t="s">
        <v>1051</v>
      </c>
      <c r="I799" s="153"/>
      <c r="J799" s="154"/>
    </row>
    <row r="800" spans="1:10" ht="17.100000000000001" customHeight="1" thickBot="1" x14ac:dyDescent="0.3">
      <c r="A800" s="14" t="s">
        <v>52</v>
      </c>
      <c r="B800" s="14" t="s">
        <v>53</v>
      </c>
      <c r="C800" s="152" t="s">
        <v>1201</v>
      </c>
      <c r="D800" s="153"/>
      <c r="E800" s="154"/>
      <c r="F800" s="14" t="s">
        <v>52</v>
      </c>
      <c r="G800" s="14" t="s">
        <v>53</v>
      </c>
      <c r="H800" s="152" t="s">
        <v>1070</v>
      </c>
      <c r="I800" s="153"/>
      <c r="J800" s="154"/>
    </row>
    <row r="801" spans="1:10" ht="17.100000000000001" customHeight="1" thickBot="1" x14ac:dyDescent="0.3">
      <c r="A801" s="12" t="s">
        <v>50</v>
      </c>
      <c r="B801" s="14" t="s">
        <v>54</v>
      </c>
      <c r="C801" s="152" t="s">
        <v>1133</v>
      </c>
      <c r="D801" s="153"/>
      <c r="E801" s="154"/>
      <c r="F801" s="14"/>
      <c r="G801" s="14" t="s">
        <v>54</v>
      </c>
      <c r="H801" s="152" t="s">
        <v>1049</v>
      </c>
      <c r="I801" s="153"/>
      <c r="J801" s="154"/>
    </row>
    <row r="802" spans="1:10" ht="17.100000000000001" customHeight="1" thickBot="1" x14ac:dyDescent="0.3">
      <c r="A802" s="12" t="s">
        <v>50</v>
      </c>
      <c r="B802" s="14" t="s">
        <v>51</v>
      </c>
      <c r="C802" s="152" t="s">
        <v>1137</v>
      </c>
      <c r="D802" s="153"/>
      <c r="E802" s="154"/>
      <c r="F802" s="14"/>
      <c r="G802" s="14" t="s">
        <v>51</v>
      </c>
      <c r="H802" s="152" t="s">
        <v>1075</v>
      </c>
      <c r="I802" s="153"/>
      <c r="J802" s="154"/>
    </row>
    <row r="803" spans="1:10" ht="17.100000000000001" customHeight="1" thickBot="1" x14ac:dyDescent="0.3">
      <c r="A803" s="14" t="s">
        <v>55</v>
      </c>
      <c r="B803" s="14" t="s">
        <v>53</v>
      </c>
      <c r="C803" s="152" t="s">
        <v>1136</v>
      </c>
      <c r="D803" s="153"/>
      <c r="E803" s="154"/>
      <c r="F803" s="14" t="s">
        <v>55</v>
      </c>
      <c r="G803" s="14" t="s">
        <v>53</v>
      </c>
      <c r="H803" s="152" t="s">
        <v>1059</v>
      </c>
      <c r="I803" s="153"/>
      <c r="J803" s="154"/>
    </row>
    <row r="804" spans="1:10" ht="17.100000000000001" customHeight="1" thickBot="1" x14ac:dyDescent="0.3">
      <c r="A804" s="12" t="s">
        <v>50</v>
      </c>
      <c r="B804" s="14" t="s">
        <v>54</v>
      </c>
      <c r="C804" s="152" t="s">
        <v>1138</v>
      </c>
      <c r="D804" s="153"/>
      <c r="E804" s="154"/>
      <c r="F804" s="14"/>
      <c r="G804" s="14" t="s">
        <v>54</v>
      </c>
      <c r="H804" s="152" t="s">
        <v>1055</v>
      </c>
      <c r="I804" s="153"/>
      <c r="J804" s="154"/>
    </row>
    <row r="805" spans="1:10" ht="17.100000000000001" customHeight="1" x14ac:dyDescent="0.25">
      <c r="A805" s="12" t="s">
        <v>50</v>
      </c>
      <c r="E805" s="17" t="s">
        <v>56</v>
      </c>
      <c r="F805" s="17"/>
      <c r="G805" s="17" t="s">
        <v>57</v>
      </c>
      <c r="H805" s="17"/>
      <c r="I805" s="17" t="s">
        <v>58</v>
      </c>
      <c r="J805" s="17"/>
    </row>
    <row r="806" spans="1:10" ht="17.100000000000001" customHeight="1" thickBot="1" x14ac:dyDescent="0.3">
      <c r="A806" s="12" t="s">
        <v>50</v>
      </c>
      <c r="E806" s="18" t="s">
        <v>48</v>
      </c>
      <c r="F806" s="18" t="s">
        <v>59</v>
      </c>
      <c r="G806" s="18" t="s">
        <v>48</v>
      </c>
      <c r="H806" s="18" t="s">
        <v>59</v>
      </c>
      <c r="I806" s="18" t="s">
        <v>48</v>
      </c>
      <c r="J806" s="18" t="s">
        <v>59</v>
      </c>
    </row>
    <row r="807" spans="1:10" ht="17.100000000000001" customHeight="1" x14ac:dyDescent="0.25">
      <c r="A807" s="19" t="s">
        <v>60</v>
      </c>
      <c r="C807" s="20" t="s">
        <v>1448</v>
      </c>
      <c r="E807" s="21">
        <v>21</v>
      </c>
      <c r="F807" s="22">
        <v>11</v>
      </c>
      <c r="G807" s="21">
        <v>21</v>
      </c>
      <c r="H807" s="22">
        <v>19</v>
      </c>
      <c r="I807" s="21">
        <v>2</v>
      </c>
      <c r="J807" s="22">
        <v>0</v>
      </c>
    </row>
    <row r="808" spans="1:10" ht="17.100000000000001" customHeight="1" x14ac:dyDescent="0.25">
      <c r="A808" s="19" t="s">
        <v>61</v>
      </c>
      <c r="C808" s="20" t="s">
        <v>1449</v>
      </c>
      <c r="E808" s="23">
        <v>21</v>
      </c>
      <c r="F808" s="24">
        <v>13</v>
      </c>
      <c r="G808" s="23">
        <v>21</v>
      </c>
      <c r="H808" s="24">
        <v>13</v>
      </c>
      <c r="I808" s="23">
        <v>2</v>
      </c>
      <c r="J808" s="24">
        <v>0</v>
      </c>
    </row>
    <row r="809" spans="1:10" ht="17.100000000000001" customHeight="1" x14ac:dyDescent="0.25">
      <c r="A809" s="19" t="s">
        <v>62</v>
      </c>
      <c r="C809" s="20" t="s">
        <v>1450</v>
      </c>
      <c r="E809" s="23">
        <v>11</v>
      </c>
      <c r="F809" s="24">
        <v>21</v>
      </c>
      <c r="G809" s="23">
        <v>18</v>
      </c>
      <c r="H809" s="24">
        <v>21</v>
      </c>
      <c r="I809" s="23">
        <v>0</v>
      </c>
      <c r="J809" s="24">
        <v>2</v>
      </c>
    </row>
    <row r="810" spans="1:10" ht="17.100000000000001" customHeight="1" x14ac:dyDescent="0.25">
      <c r="A810" s="19" t="s">
        <v>63</v>
      </c>
      <c r="C810" s="20" t="s">
        <v>1451</v>
      </c>
      <c r="E810" s="23">
        <v>17</v>
      </c>
      <c r="F810" s="24">
        <v>21</v>
      </c>
      <c r="G810" s="23">
        <v>18</v>
      </c>
      <c r="H810" s="24">
        <v>21</v>
      </c>
      <c r="I810" s="23">
        <v>0</v>
      </c>
      <c r="J810" s="24">
        <v>2</v>
      </c>
    </row>
    <row r="811" spans="1:10" ht="17.100000000000001" customHeight="1" x14ac:dyDescent="0.25">
      <c r="A811" s="19" t="s">
        <v>64</v>
      </c>
      <c r="C811" s="20" t="s">
        <v>1452</v>
      </c>
      <c r="E811" s="23">
        <v>21</v>
      </c>
      <c r="F811" s="24">
        <v>10</v>
      </c>
      <c r="G811" s="23">
        <v>21</v>
      </c>
      <c r="H811" s="24">
        <v>12</v>
      </c>
      <c r="I811" s="23">
        <v>2</v>
      </c>
      <c r="J811" s="24">
        <v>0</v>
      </c>
    </row>
    <row r="812" spans="1:10" ht="17.100000000000001" customHeight="1" x14ac:dyDescent="0.25">
      <c r="A812" s="19" t="s">
        <v>65</v>
      </c>
      <c r="C812" s="20" t="s">
        <v>1453</v>
      </c>
      <c r="E812" s="23">
        <v>18</v>
      </c>
      <c r="F812" s="24">
        <v>21</v>
      </c>
      <c r="G812" s="23">
        <v>13</v>
      </c>
      <c r="H812" s="24">
        <v>21</v>
      </c>
      <c r="I812" s="23">
        <v>0</v>
      </c>
      <c r="J812" s="24">
        <v>2</v>
      </c>
    </row>
    <row r="813" spans="1:10" ht="17.100000000000001" customHeight="1" x14ac:dyDescent="0.25">
      <c r="A813" s="19" t="s">
        <v>66</v>
      </c>
      <c r="C813" s="20" t="s">
        <v>1454</v>
      </c>
      <c r="E813" s="23">
        <v>23</v>
      </c>
      <c r="F813" s="24">
        <v>25</v>
      </c>
      <c r="G813" s="23">
        <v>21</v>
      </c>
      <c r="H813" s="24">
        <v>12</v>
      </c>
      <c r="I813" s="23">
        <v>1</v>
      </c>
      <c r="J813" s="24">
        <v>1</v>
      </c>
    </row>
    <row r="814" spans="1:10" ht="17.100000000000001" customHeight="1" x14ac:dyDescent="0.25">
      <c r="A814" s="19" t="s">
        <v>67</v>
      </c>
      <c r="B814" s="25"/>
      <c r="C814" s="20" t="s">
        <v>1455</v>
      </c>
      <c r="E814" s="23">
        <v>21</v>
      </c>
      <c r="F814" s="24">
        <v>12</v>
      </c>
      <c r="G814" s="23">
        <v>21</v>
      </c>
      <c r="H814" s="24">
        <v>12</v>
      </c>
      <c r="I814" s="23">
        <v>2</v>
      </c>
      <c r="J814" s="24">
        <v>0</v>
      </c>
    </row>
    <row r="815" spans="1:10" ht="17.100000000000001" customHeight="1" thickBot="1" x14ac:dyDescent="0.3">
      <c r="A815" s="19" t="s">
        <v>68</v>
      </c>
      <c r="B815" s="25"/>
      <c r="C815" s="20" t="s">
        <v>1456</v>
      </c>
      <c r="E815" s="26">
        <v>10</v>
      </c>
      <c r="F815" s="27">
        <v>21</v>
      </c>
      <c r="G815" s="28">
        <v>6</v>
      </c>
      <c r="H815" s="29">
        <v>21</v>
      </c>
      <c r="I815" s="28">
        <v>0</v>
      </c>
      <c r="J815" s="29">
        <v>2</v>
      </c>
    </row>
    <row r="816" spans="1:10" ht="17.100000000000001" customHeight="1" thickBot="1" x14ac:dyDescent="0.3">
      <c r="A816" s="19" t="s">
        <v>69</v>
      </c>
      <c r="C816" s="152" t="s">
        <v>845</v>
      </c>
      <c r="D816" s="153"/>
      <c r="E816" s="153"/>
      <c r="F816" s="154"/>
      <c r="G816" s="12"/>
      <c r="H816" s="14"/>
      <c r="I816" s="30">
        <v>9</v>
      </c>
      <c r="J816" s="30">
        <v>9</v>
      </c>
    </row>
    <row r="817" spans="1:10" ht="17.100000000000001" customHeight="1" thickBot="1" x14ac:dyDescent="0.3">
      <c r="A817" s="19"/>
    </row>
    <row r="818" spans="1:10" ht="17.100000000000001" customHeight="1" thickBot="1" x14ac:dyDescent="0.3">
      <c r="A818" s="10" t="s">
        <v>47</v>
      </c>
      <c r="B818" s="11">
        <v>3</v>
      </c>
      <c r="C818" s="12"/>
      <c r="D818" s="13"/>
      <c r="E818" s="13"/>
      <c r="F818" s="10"/>
      <c r="G818" s="157">
        <v>45008</v>
      </c>
      <c r="H818" s="160"/>
      <c r="I818" s="160"/>
      <c r="J818" s="161"/>
    </row>
    <row r="819" spans="1:10" ht="17.100000000000001" customHeight="1" thickBot="1" x14ac:dyDescent="0.3">
      <c r="A819" s="14" t="s">
        <v>48</v>
      </c>
      <c r="B819" s="152" t="s">
        <v>33</v>
      </c>
      <c r="C819" s="153"/>
      <c r="D819" s="153"/>
      <c r="E819" s="154"/>
      <c r="F819" s="14" t="s">
        <v>59</v>
      </c>
      <c r="G819" s="152" t="s">
        <v>36</v>
      </c>
      <c r="H819" s="153"/>
      <c r="I819" s="153"/>
      <c r="J819" s="154"/>
    </row>
    <row r="820" spans="1:10" ht="17.100000000000001" customHeight="1" thickBot="1" x14ac:dyDescent="0.3">
      <c r="A820" s="15"/>
      <c r="B820" s="16" t="s">
        <v>49</v>
      </c>
      <c r="C820" s="12"/>
      <c r="D820" s="12"/>
      <c r="E820" s="12"/>
      <c r="F820" s="15"/>
      <c r="G820" s="16" t="s">
        <v>49</v>
      </c>
      <c r="H820" s="12"/>
      <c r="I820" s="12"/>
      <c r="J820" s="12"/>
    </row>
    <row r="821" spans="1:10" ht="17.100000000000001" customHeight="1" thickBot="1" x14ac:dyDescent="0.3">
      <c r="A821" s="12" t="s">
        <v>50</v>
      </c>
      <c r="B821" s="14" t="s">
        <v>51</v>
      </c>
      <c r="C821" s="152" t="s">
        <v>1134</v>
      </c>
      <c r="D821" s="153"/>
      <c r="E821" s="154"/>
      <c r="F821" s="14"/>
      <c r="G821" s="14" t="s">
        <v>51</v>
      </c>
      <c r="H821" s="152" t="s">
        <v>1050</v>
      </c>
      <c r="I821" s="153"/>
      <c r="J821" s="154"/>
    </row>
    <row r="822" spans="1:10" ht="17.100000000000001" customHeight="1" thickBot="1" x14ac:dyDescent="0.3">
      <c r="A822" s="14" t="s">
        <v>52</v>
      </c>
      <c r="B822" s="14" t="s">
        <v>53</v>
      </c>
      <c r="C822" s="152" t="s">
        <v>1201</v>
      </c>
      <c r="D822" s="153"/>
      <c r="E822" s="154"/>
      <c r="F822" s="14" t="s">
        <v>52</v>
      </c>
      <c r="G822" s="14" t="s">
        <v>53</v>
      </c>
      <c r="H822" s="152" t="s">
        <v>1166</v>
      </c>
      <c r="I822" s="153"/>
      <c r="J822" s="154"/>
    </row>
    <row r="823" spans="1:10" ht="17.100000000000001" customHeight="1" thickBot="1" x14ac:dyDescent="0.3">
      <c r="A823" s="12" t="s">
        <v>50</v>
      </c>
      <c r="B823" s="14" t="s">
        <v>54</v>
      </c>
      <c r="C823" s="152" t="s">
        <v>1135</v>
      </c>
      <c r="D823" s="153"/>
      <c r="E823" s="154"/>
      <c r="F823" s="14"/>
      <c r="G823" s="14" t="s">
        <v>54</v>
      </c>
      <c r="H823" s="152" t="s">
        <v>1054</v>
      </c>
      <c r="I823" s="153"/>
      <c r="J823" s="154"/>
    </row>
    <row r="824" spans="1:10" ht="17.100000000000001" customHeight="1" thickBot="1" x14ac:dyDescent="0.3">
      <c r="A824" s="12" t="s">
        <v>50</v>
      </c>
      <c r="B824" s="14" t="s">
        <v>51</v>
      </c>
      <c r="C824" s="152" t="s">
        <v>1137</v>
      </c>
      <c r="D824" s="153"/>
      <c r="E824" s="154"/>
      <c r="F824" s="14"/>
      <c r="G824" s="14" t="s">
        <v>51</v>
      </c>
      <c r="H824" s="152" t="s">
        <v>1457</v>
      </c>
      <c r="I824" s="153"/>
      <c r="J824" s="154"/>
    </row>
    <row r="825" spans="1:10" ht="17.100000000000001" customHeight="1" thickBot="1" x14ac:dyDescent="0.3">
      <c r="A825" s="14" t="s">
        <v>55</v>
      </c>
      <c r="B825" s="14" t="s">
        <v>53</v>
      </c>
      <c r="C825" s="152" t="s">
        <v>1136</v>
      </c>
      <c r="D825" s="153"/>
      <c r="E825" s="154"/>
      <c r="F825" s="14" t="s">
        <v>55</v>
      </c>
      <c r="G825" s="14" t="s">
        <v>53</v>
      </c>
      <c r="H825" s="152" t="s">
        <v>1058</v>
      </c>
      <c r="I825" s="153"/>
      <c r="J825" s="154"/>
    </row>
    <row r="826" spans="1:10" ht="17.100000000000001" customHeight="1" thickBot="1" x14ac:dyDescent="0.3">
      <c r="A826" s="12" t="s">
        <v>50</v>
      </c>
      <c r="B826" s="14" t="s">
        <v>54</v>
      </c>
      <c r="C826" s="152" t="s">
        <v>1203</v>
      </c>
      <c r="D826" s="153"/>
      <c r="E826" s="154"/>
      <c r="F826" s="14"/>
      <c r="G826" s="14" t="s">
        <v>54</v>
      </c>
      <c r="H826" s="152" t="s">
        <v>1060</v>
      </c>
      <c r="I826" s="153"/>
      <c r="J826" s="154"/>
    </row>
    <row r="827" spans="1:10" ht="17.100000000000001" customHeight="1" x14ac:dyDescent="0.25">
      <c r="A827" s="12" t="s">
        <v>50</v>
      </c>
      <c r="E827" s="17" t="s">
        <v>56</v>
      </c>
      <c r="F827" s="17"/>
      <c r="G827" s="17" t="s">
        <v>57</v>
      </c>
      <c r="H827" s="17"/>
      <c r="I827" s="17" t="s">
        <v>58</v>
      </c>
      <c r="J827" s="17"/>
    </row>
    <row r="828" spans="1:10" ht="17.100000000000001" customHeight="1" thickBot="1" x14ac:dyDescent="0.3">
      <c r="A828" s="12" t="s">
        <v>50</v>
      </c>
      <c r="E828" s="18" t="s">
        <v>48</v>
      </c>
      <c r="F828" s="18" t="s">
        <v>59</v>
      </c>
      <c r="G828" s="18" t="s">
        <v>48</v>
      </c>
      <c r="H828" s="18" t="s">
        <v>59</v>
      </c>
      <c r="I828" s="18" t="s">
        <v>48</v>
      </c>
      <c r="J828" s="18" t="s">
        <v>59</v>
      </c>
    </row>
    <row r="829" spans="1:10" ht="17.100000000000001" customHeight="1" x14ac:dyDescent="0.25">
      <c r="A829" s="19" t="s">
        <v>60</v>
      </c>
      <c r="C829" s="20" t="s">
        <v>1458</v>
      </c>
      <c r="E829" s="21">
        <v>21</v>
      </c>
      <c r="F829" s="22">
        <v>10</v>
      </c>
      <c r="G829" s="21">
        <v>21</v>
      </c>
      <c r="H829" s="22">
        <v>8</v>
      </c>
      <c r="I829" s="21">
        <v>2</v>
      </c>
      <c r="J829" s="22">
        <v>0</v>
      </c>
    </row>
    <row r="830" spans="1:10" ht="17.100000000000001" customHeight="1" x14ac:dyDescent="0.25">
      <c r="A830" s="19" t="s">
        <v>61</v>
      </c>
      <c r="C830" s="20" t="s">
        <v>1459</v>
      </c>
      <c r="E830" s="23">
        <v>21</v>
      </c>
      <c r="F830" s="24">
        <v>3</v>
      </c>
      <c r="G830" s="23">
        <v>21</v>
      </c>
      <c r="H830" s="24">
        <v>7</v>
      </c>
      <c r="I830" s="23">
        <v>2</v>
      </c>
      <c r="J830" s="24">
        <v>0</v>
      </c>
    </row>
    <row r="831" spans="1:10" ht="17.100000000000001" customHeight="1" x14ac:dyDescent="0.25">
      <c r="A831" s="19" t="s">
        <v>62</v>
      </c>
      <c r="C831" s="20" t="s">
        <v>1460</v>
      </c>
      <c r="E831" s="23">
        <v>21</v>
      </c>
      <c r="F831" s="24">
        <v>13</v>
      </c>
      <c r="G831" s="23">
        <v>21</v>
      </c>
      <c r="H831" s="24">
        <v>15</v>
      </c>
      <c r="I831" s="23">
        <v>2</v>
      </c>
      <c r="J831" s="24">
        <v>0</v>
      </c>
    </row>
    <row r="832" spans="1:10" ht="17.100000000000001" customHeight="1" x14ac:dyDescent="0.25">
      <c r="A832" s="19" t="s">
        <v>63</v>
      </c>
      <c r="C832" s="20" t="s">
        <v>1461</v>
      </c>
      <c r="E832" s="23">
        <v>21</v>
      </c>
      <c r="F832" s="24">
        <v>14</v>
      </c>
      <c r="G832" s="23">
        <v>21</v>
      </c>
      <c r="H832" s="24">
        <v>17</v>
      </c>
      <c r="I832" s="23">
        <v>2</v>
      </c>
      <c r="J832" s="24">
        <v>0</v>
      </c>
    </row>
    <row r="833" spans="1:10" ht="17.100000000000001" customHeight="1" x14ac:dyDescent="0.25">
      <c r="A833" s="19" t="s">
        <v>64</v>
      </c>
      <c r="C833" s="20" t="s">
        <v>1462</v>
      </c>
      <c r="E833" s="23">
        <v>21</v>
      </c>
      <c r="F833" s="24">
        <v>10</v>
      </c>
      <c r="G833" s="23">
        <v>21</v>
      </c>
      <c r="H833" s="24">
        <v>15</v>
      </c>
      <c r="I833" s="23">
        <v>2</v>
      </c>
      <c r="J833" s="24">
        <v>0</v>
      </c>
    </row>
    <row r="834" spans="1:10" ht="17.100000000000001" customHeight="1" x14ac:dyDescent="0.25">
      <c r="A834" s="19" t="s">
        <v>65</v>
      </c>
      <c r="C834" s="20" t="s">
        <v>1463</v>
      </c>
      <c r="E834" s="23">
        <v>21</v>
      </c>
      <c r="F834" s="24">
        <v>12</v>
      </c>
      <c r="G834" s="23">
        <v>21</v>
      </c>
      <c r="H834" s="24">
        <v>16</v>
      </c>
      <c r="I834" s="23">
        <v>2</v>
      </c>
      <c r="J834" s="24">
        <v>0</v>
      </c>
    </row>
    <row r="835" spans="1:10" ht="17.100000000000001" customHeight="1" x14ac:dyDescent="0.25">
      <c r="A835" s="19" t="s">
        <v>66</v>
      </c>
      <c r="C835" s="20" t="s">
        <v>1464</v>
      </c>
      <c r="E835" s="23">
        <v>21</v>
      </c>
      <c r="F835" s="24">
        <v>16</v>
      </c>
      <c r="G835" s="23">
        <v>21</v>
      </c>
      <c r="H835" s="24">
        <v>10</v>
      </c>
      <c r="I835" s="23">
        <v>2</v>
      </c>
      <c r="J835" s="24">
        <v>0</v>
      </c>
    </row>
    <row r="836" spans="1:10" ht="17.100000000000001" customHeight="1" x14ac:dyDescent="0.25">
      <c r="A836" s="19" t="s">
        <v>67</v>
      </c>
      <c r="B836" s="25"/>
      <c r="C836" s="20" t="s">
        <v>1465</v>
      </c>
      <c r="E836" s="23">
        <v>21</v>
      </c>
      <c r="F836" s="24">
        <v>3</v>
      </c>
      <c r="G836" s="23">
        <v>21</v>
      </c>
      <c r="H836" s="24">
        <v>14</v>
      </c>
      <c r="I836" s="23">
        <v>2</v>
      </c>
      <c r="J836" s="24">
        <v>0</v>
      </c>
    </row>
    <row r="837" spans="1:10" ht="17.100000000000001" customHeight="1" thickBot="1" x14ac:dyDescent="0.3">
      <c r="A837" s="19" t="s">
        <v>68</v>
      </c>
      <c r="B837" s="25"/>
      <c r="C837" s="20" t="s">
        <v>1466</v>
      </c>
      <c r="E837" s="26">
        <v>21</v>
      </c>
      <c r="F837" s="27">
        <v>18</v>
      </c>
      <c r="G837" s="28">
        <v>16</v>
      </c>
      <c r="H837" s="29">
        <v>21</v>
      </c>
      <c r="I837" s="28">
        <v>1</v>
      </c>
      <c r="J837" s="29">
        <v>1</v>
      </c>
    </row>
    <row r="838" spans="1:10" ht="17.100000000000001" customHeight="1" thickBot="1" x14ac:dyDescent="0.3">
      <c r="A838" s="19" t="s">
        <v>69</v>
      </c>
      <c r="C838" s="152" t="s">
        <v>33</v>
      </c>
      <c r="D838" s="153"/>
      <c r="E838" s="153"/>
      <c r="F838" s="154"/>
      <c r="G838" s="12"/>
      <c r="H838" s="14"/>
      <c r="I838" s="30">
        <v>17</v>
      </c>
      <c r="J838" s="30">
        <v>1</v>
      </c>
    </row>
    <row r="839" spans="1:10" ht="17.100000000000001" customHeight="1" thickBot="1" x14ac:dyDescent="0.3"/>
    <row r="840" spans="1:10" ht="17.100000000000001" customHeight="1" thickBot="1" x14ac:dyDescent="0.3">
      <c r="A840" s="10" t="s">
        <v>47</v>
      </c>
      <c r="B840" s="11">
        <v>3</v>
      </c>
      <c r="C840" s="12"/>
      <c r="D840" s="13"/>
      <c r="E840" s="13"/>
      <c r="F840" s="10"/>
      <c r="G840" s="157">
        <v>45006</v>
      </c>
      <c r="H840" s="160"/>
      <c r="I840" s="160"/>
      <c r="J840" s="161"/>
    </row>
    <row r="841" spans="1:10" ht="17.100000000000001" customHeight="1" thickBot="1" x14ac:dyDescent="0.3">
      <c r="A841" s="14" t="s">
        <v>48</v>
      </c>
      <c r="B841" s="152" t="s">
        <v>33</v>
      </c>
      <c r="C841" s="153"/>
      <c r="D841" s="153"/>
      <c r="E841" s="154"/>
      <c r="F841" s="14" t="s">
        <v>59</v>
      </c>
      <c r="G841" s="152" t="s">
        <v>32</v>
      </c>
      <c r="H841" s="153"/>
      <c r="I841" s="153"/>
      <c r="J841" s="154"/>
    </row>
    <row r="842" spans="1:10" ht="17.100000000000001" customHeight="1" thickBot="1" x14ac:dyDescent="0.3">
      <c r="A842" s="15"/>
      <c r="B842" s="16" t="s">
        <v>49</v>
      </c>
      <c r="C842" s="12"/>
      <c r="D842" s="12"/>
      <c r="E842" s="12"/>
      <c r="F842" s="15"/>
      <c r="G842" s="16" t="s">
        <v>49</v>
      </c>
      <c r="H842" s="12"/>
      <c r="I842" s="12"/>
      <c r="J842" s="12"/>
    </row>
    <row r="843" spans="1:10" ht="17.100000000000001" customHeight="1" thickBot="1" x14ac:dyDescent="0.3">
      <c r="A843" s="12" t="s">
        <v>50</v>
      </c>
      <c r="B843" s="14" t="s">
        <v>51</v>
      </c>
      <c r="C843" s="152" t="s">
        <v>1133</v>
      </c>
      <c r="D843" s="153"/>
      <c r="E843" s="154"/>
      <c r="F843" s="14"/>
      <c r="G843" s="14" t="s">
        <v>51</v>
      </c>
      <c r="H843" s="152" t="s">
        <v>1071</v>
      </c>
      <c r="I843" s="153"/>
      <c r="J843" s="154"/>
    </row>
    <row r="844" spans="1:10" ht="17.100000000000001" customHeight="1" thickBot="1" x14ac:dyDescent="0.3">
      <c r="A844" s="14" t="s">
        <v>52</v>
      </c>
      <c r="B844" s="14" t="s">
        <v>53</v>
      </c>
      <c r="C844" s="152" t="s">
        <v>1134</v>
      </c>
      <c r="D844" s="153"/>
      <c r="E844" s="154"/>
      <c r="F844" s="14" t="s">
        <v>52</v>
      </c>
      <c r="G844" s="14" t="s">
        <v>53</v>
      </c>
      <c r="H844" s="152" t="s">
        <v>1073</v>
      </c>
      <c r="I844" s="153"/>
      <c r="J844" s="154"/>
    </row>
    <row r="845" spans="1:10" ht="17.100000000000001" customHeight="1" thickBot="1" x14ac:dyDescent="0.3">
      <c r="A845" s="12" t="s">
        <v>50</v>
      </c>
      <c r="B845" s="14" t="s">
        <v>54</v>
      </c>
      <c r="C845" s="152" t="s">
        <v>1201</v>
      </c>
      <c r="D845" s="153"/>
      <c r="E845" s="154"/>
      <c r="F845" s="14"/>
      <c r="G845" s="14" t="s">
        <v>54</v>
      </c>
      <c r="H845" s="152" t="s">
        <v>1225</v>
      </c>
      <c r="I845" s="153"/>
      <c r="J845" s="154"/>
    </row>
    <row r="846" spans="1:10" ht="17.100000000000001" customHeight="1" thickBot="1" x14ac:dyDescent="0.3">
      <c r="A846" s="12" t="s">
        <v>50</v>
      </c>
      <c r="B846" s="14" t="s">
        <v>51</v>
      </c>
      <c r="C846" s="152" t="s">
        <v>1137</v>
      </c>
      <c r="D846" s="153"/>
      <c r="E846" s="154"/>
      <c r="F846" s="14"/>
      <c r="G846" s="14" t="s">
        <v>51</v>
      </c>
      <c r="H846" s="152" t="s">
        <v>1076</v>
      </c>
      <c r="I846" s="153"/>
      <c r="J846" s="154"/>
    </row>
    <row r="847" spans="1:10" ht="17.100000000000001" customHeight="1" thickBot="1" x14ac:dyDescent="0.3">
      <c r="A847" s="14" t="s">
        <v>55</v>
      </c>
      <c r="B847" s="14" t="s">
        <v>53</v>
      </c>
      <c r="C847" s="152" t="s">
        <v>1136</v>
      </c>
      <c r="D847" s="153"/>
      <c r="E847" s="154"/>
      <c r="F847" s="14" t="s">
        <v>55</v>
      </c>
      <c r="G847" s="14" t="s">
        <v>53</v>
      </c>
      <c r="H847" s="152" t="s">
        <v>1078</v>
      </c>
      <c r="I847" s="153"/>
      <c r="J847" s="154"/>
    </row>
    <row r="848" spans="1:10" ht="17.100000000000001" customHeight="1" thickBot="1" x14ac:dyDescent="0.3">
      <c r="A848" s="12" t="s">
        <v>50</v>
      </c>
      <c r="B848" s="14" t="s">
        <v>54</v>
      </c>
      <c r="C848" s="152" t="s">
        <v>1138</v>
      </c>
      <c r="D848" s="153"/>
      <c r="E848" s="154"/>
      <c r="F848" s="14"/>
      <c r="G848" s="14" t="s">
        <v>54</v>
      </c>
      <c r="H848" s="152" t="s">
        <v>1079</v>
      </c>
      <c r="I848" s="153"/>
      <c r="J848" s="154"/>
    </row>
    <row r="849" spans="1:10" ht="17.100000000000001" customHeight="1" x14ac:dyDescent="0.25">
      <c r="A849" s="12" t="s">
        <v>50</v>
      </c>
      <c r="E849" s="17" t="s">
        <v>56</v>
      </c>
      <c r="F849" s="17"/>
      <c r="G849" s="17" t="s">
        <v>57</v>
      </c>
      <c r="H849" s="17"/>
      <c r="I849" s="17" t="s">
        <v>58</v>
      </c>
      <c r="J849" s="17"/>
    </row>
    <row r="850" spans="1:10" ht="17.100000000000001" customHeight="1" thickBot="1" x14ac:dyDescent="0.3">
      <c r="A850" s="12" t="s">
        <v>50</v>
      </c>
      <c r="E850" s="18" t="s">
        <v>48</v>
      </c>
      <c r="F850" s="18" t="s">
        <v>59</v>
      </c>
      <c r="G850" s="18" t="s">
        <v>48</v>
      </c>
      <c r="H850" s="18" t="s">
        <v>59</v>
      </c>
      <c r="I850" s="18" t="s">
        <v>48</v>
      </c>
      <c r="J850" s="18" t="s">
        <v>59</v>
      </c>
    </row>
    <row r="851" spans="1:10" ht="17.100000000000001" customHeight="1" x14ac:dyDescent="0.25">
      <c r="A851" s="19" t="s">
        <v>60</v>
      </c>
      <c r="C851" s="20" t="s">
        <v>1467</v>
      </c>
      <c r="E851" s="21">
        <v>7</v>
      </c>
      <c r="F851" s="22">
        <v>21</v>
      </c>
      <c r="G851" s="21">
        <v>17</v>
      </c>
      <c r="H851" s="22">
        <v>21</v>
      </c>
      <c r="I851" s="21">
        <v>0</v>
      </c>
      <c r="J851" s="22">
        <v>2</v>
      </c>
    </row>
    <row r="852" spans="1:10" ht="17.100000000000001" customHeight="1" x14ac:dyDescent="0.25">
      <c r="A852" s="19" t="s">
        <v>61</v>
      </c>
      <c r="C852" s="20" t="s">
        <v>1468</v>
      </c>
      <c r="E852" s="23">
        <v>23</v>
      </c>
      <c r="F852" s="24">
        <v>21</v>
      </c>
      <c r="G852" s="23">
        <v>21</v>
      </c>
      <c r="H852" s="24">
        <v>19</v>
      </c>
      <c r="I852" s="23">
        <v>2</v>
      </c>
      <c r="J852" s="24">
        <v>0</v>
      </c>
    </row>
    <row r="853" spans="1:10" ht="17.100000000000001" customHeight="1" x14ac:dyDescent="0.25">
      <c r="A853" s="19" t="s">
        <v>62</v>
      </c>
      <c r="C853" s="20" t="s">
        <v>1469</v>
      </c>
      <c r="E853" s="23">
        <v>19</v>
      </c>
      <c r="F853" s="24">
        <v>21</v>
      </c>
      <c r="G853" s="23">
        <v>16</v>
      </c>
      <c r="H853" s="24">
        <v>21</v>
      </c>
      <c r="I853" s="23">
        <v>0</v>
      </c>
      <c r="J853" s="24">
        <v>2</v>
      </c>
    </row>
    <row r="854" spans="1:10" ht="17.100000000000001" customHeight="1" x14ac:dyDescent="0.25">
      <c r="A854" s="19" t="s">
        <v>63</v>
      </c>
      <c r="C854" s="20" t="s">
        <v>1470</v>
      </c>
      <c r="E854" s="23">
        <v>26</v>
      </c>
      <c r="F854" s="24">
        <v>24</v>
      </c>
      <c r="G854" s="23">
        <v>19</v>
      </c>
      <c r="H854" s="24">
        <v>21</v>
      </c>
      <c r="I854" s="23">
        <v>1</v>
      </c>
      <c r="J854" s="24">
        <v>1</v>
      </c>
    </row>
    <row r="855" spans="1:10" ht="17.100000000000001" customHeight="1" x14ac:dyDescent="0.25">
      <c r="A855" s="19" t="s">
        <v>64</v>
      </c>
      <c r="C855" s="20" t="s">
        <v>1471</v>
      </c>
      <c r="E855" s="23">
        <v>17</v>
      </c>
      <c r="F855" s="24">
        <v>21</v>
      </c>
      <c r="G855" s="23">
        <v>19</v>
      </c>
      <c r="H855" s="24">
        <v>21</v>
      </c>
      <c r="I855" s="23">
        <v>0</v>
      </c>
      <c r="J855" s="24">
        <v>2</v>
      </c>
    </row>
    <row r="856" spans="1:10" ht="17.100000000000001" customHeight="1" x14ac:dyDescent="0.25">
      <c r="A856" s="19" t="s">
        <v>65</v>
      </c>
      <c r="C856" s="20" t="s">
        <v>1472</v>
      </c>
      <c r="E856" s="23">
        <v>21</v>
      </c>
      <c r="F856" s="24">
        <v>17</v>
      </c>
      <c r="G856" s="23">
        <v>19</v>
      </c>
      <c r="H856" s="24">
        <v>21</v>
      </c>
      <c r="I856" s="23">
        <v>1</v>
      </c>
      <c r="J856" s="24">
        <v>1</v>
      </c>
    </row>
    <row r="857" spans="1:10" ht="17.100000000000001" customHeight="1" x14ac:dyDescent="0.25">
      <c r="A857" s="19" t="s">
        <v>66</v>
      </c>
      <c r="C857" s="20" t="s">
        <v>1473</v>
      </c>
      <c r="E857" s="23">
        <v>15</v>
      </c>
      <c r="F857" s="24">
        <v>21</v>
      </c>
      <c r="G857" s="23">
        <v>13</v>
      </c>
      <c r="H857" s="24">
        <v>21</v>
      </c>
      <c r="I857" s="23">
        <v>0</v>
      </c>
      <c r="J857" s="24">
        <v>2</v>
      </c>
    </row>
    <row r="858" spans="1:10" ht="17.100000000000001" customHeight="1" x14ac:dyDescent="0.25">
      <c r="A858" s="19" t="s">
        <v>67</v>
      </c>
      <c r="B858" s="25"/>
      <c r="C858" s="20" t="s">
        <v>1474</v>
      </c>
      <c r="E858" s="23">
        <v>19</v>
      </c>
      <c r="F858" s="24">
        <v>21</v>
      </c>
      <c r="G858" s="23">
        <v>21</v>
      </c>
      <c r="H858" s="24">
        <v>18</v>
      </c>
      <c r="I858" s="23">
        <v>1</v>
      </c>
      <c r="J858" s="24">
        <v>1</v>
      </c>
    </row>
    <row r="859" spans="1:10" ht="17.100000000000001" customHeight="1" thickBot="1" x14ac:dyDescent="0.3">
      <c r="A859" s="19" t="s">
        <v>68</v>
      </c>
      <c r="B859" s="25"/>
      <c r="C859" s="20" t="s">
        <v>1475</v>
      </c>
      <c r="E859" s="26">
        <v>8</v>
      </c>
      <c r="F859" s="27">
        <v>21</v>
      </c>
      <c r="G859" s="28">
        <v>21</v>
      </c>
      <c r="H859" s="29">
        <v>14</v>
      </c>
      <c r="I859" s="28">
        <v>1</v>
      </c>
      <c r="J859" s="29">
        <v>1</v>
      </c>
    </row>
    <row r="860" spans="1:10" ht="17.100000000000001" customHeight="1" thickBot="1" x14ac:dyDescent="0.3">
      <c r="A860" s="19" t="s">
        <v>69</v>
      </c>
      <c r="C860" s="152" t="s">
        <v>32</v>
      </c>
      <c r="D860" s="153"/>
      <c r="E860" s="153"/>
      <c r="F860" s="154"/>
      <c r="G860" s="12"/>
      <c r="H860" s="14"/>
      <c r="I860" s="30">
        <v>6</v>
      </c>
      <c r="J860" s="30">
        <v>12</v>
      </c>
    </row>
    <row r="861" spans="1:10" ht="17.100000000000001" customHeight="1" thickBot="1" x14ac:dyDescent="0.3">
      <c r="A861" s="19"/>
    </row>
    <row r="862" spans="1:10" ht="17.100000000000001" customHeight="1" thickBot="1" x14ac:dyDescent="0.3">
      <c r="A862" s="10" t="s">
        <v>47</v>
      </c>
      <c r="B862" s="11">
        <v>3</v>
      </c>
      <c r="C862" s="12"/>
      <c r="D862" s="13"/>
      <c r="E862" s="13"/>
      <c r="F862" s="10"/>
      <c r="G862" s="157">
        <v>45041</v>
      </c>
      <c r="H862" s="160"/>
      <c r="I862" s="160"/>
      <c r="J862" s="161"/>
    </row>
    <row r="863" spans="1:10" ht="17.100000000000001" customHeight="1" thickBot="1" x14ac:dyDescent="0.3">
      <c r="A863" s="14" t="s">
        <v>48</v>
      </c>
      <c r="B863" s="152" t="s">
        <v>33</v>
      </c>
      <c r="C863" s="153"/>
      <c r="D863" s="153"/>
      <c r="E863" s="154"/>
      <c r="F863" s="14" t="s">
        <v>59</v>
      </c>
      <c r="G863" s="152" t="s">
        <v>35</v>
      </c>
      <c r="H863" s="153"/>
      <c r="I863" s="153"/>
      <c r="J863" s="154"/>
    </row>
    <row r="864" spans="1:10" ht="17.100000000000001" customHeight="1" thickBot="1" x14ac:dyDescent="0.3">
      <c r="A864" s="15"/>
      <c r="B864" s="16" t="s">
        <v>49</v>
      </c>
      <c r="C864" s="12"/>
      <c r="D864" s="12"/>
      <c r="E864" s="12"/>
      <c r="F864" s="15"/>
      <c r="G864" s="16" t="s">
        <v>49</v>
      </c>
      <c r="H864" s="12"/>
      <c r="I864" s="12"/>
      <c r="J864" s="12"/>
    </row>
    <row r="865" spans="1:10" ht="17.100000000000001" customHeight="1" thickBot="1" x14ac:dyDescent="0.3">
      <c r="A865" s="12" t="s">
        <v>50</v>
      </c>
      <c r="B865" s="14" t="s">
        <v>51</v>
      </c>
      <c r="C865" s="152" t="s">
        <v>1134</v>
      </c>
      <c r="D865" s="153"/>
      <c r="E865" s="154"/>
      <c r="F865" s="14"/>
      <c r="G865" s="14" t="s">
        <v>51</v>
      </c>
      <c r="H865" s="152" t="s">
        <v>815</v>
      </c>
      <c r="I865" s="153"/>
      <c r="J865" s="154"/>
    </row>
    <row r="866" spans="1:10" ht="17.100000000000001" customHeight="1" thickBot="1" x14ac:dyDescent="0.3">
      <c r="A866" s="14" t="s">
        <v>52</v>
      </c>
      <c r="B866" s="14" t="s">
        <v>53</v>
      </c>
      <c r="C866" s="152" t="s">
        <v>1135</v>
      </c>
      <c r="D866" s="153"/>
      <c r="E866" s="154"/>
      <c r="F866" s="14" t="s">
        <v>52</v>
      </c>
      <c r="G866" s="14" t="s">
        <v>53</v>
      </c>
      <c r="H866" s="152" t="s">
        <v>1089</v>
      </c>
      <c r="I866" s="153"/>
      <c r="J866" s="154"/>
    </row>
    <row r="867" spans="1:10" ht="17.100000000000001" customHeight="1" thickBot="1" x14ac:dyDescent="0.3">
      <c r="A867" s="12" t="s">
        <v>50</v>
      </c>
      <c r="B867" s="14" t="s">
        <v>54</v>
      </c>
      <c r="C867" s="152" t="s">
        <v>1201</v>
      </c>
      <c r="D867" s="153"/>
      <c r="E867" s="154"/>
      <c r="F867" s="14"/>
      <c r="G867" s="14" t="s">
        <v>54</v>
      </c>
      <c r="H867" s="152" t="s">
        <v>1090</v>
      </c>
      <c r="I867" s="153"/>
      <c r="J867" s="154"/>
    </row>
    <row r="868" spans="1:10" ht="17.100000000000001" customHeight="1" thickBot="1" x14ac:dyDescent="0.3">
      <c r="A868" s="12" t="s">
        <v>50</v>
      </c>
      <c r="B868" s="14" t="s">
        <v>51</v>
      </c>
      <c r="C868" s="152" t="s">
        <v>1137</v>
      </c>
      <c r="D868" s="153"/>
      <c r="E868" s="154"/>
      <c r="F868" s="14"/>
      <c r="G868" s="14" t="s">
        <v>51</v>
      </c>
      <c r="H868" s="152" t="s">
        <v>951</v>
      </c>
      <c r="I868" s="153"/>
      <c r="J868" s="154"/>
    </row>
    <row r="869" spans="1:10" ht="17.100000000000001" customHeight="1" thickBot="1" x14ac:dyDescent="0.3">
      <c r="A869" s="14" t="s">
        <v>55</v>
      </c>
      <c r="B869" s="14" t="s">
        <v>53</v>
      </c>
      <c r="C869" s="152" t="s">
        <v>1203</v>
      </c>
      <c r="D869" s="153"/>
      <c r="E869" s="154"/>
      <c r="F869" s="14" t="s">
        <v>55</v>
      </c>
      <c r="G869" s="14" t="s">
        <v>53</v>
      </c>
      <c r="H869" s="152" t="s">
        <v>1092</v>
      </c>
      <c r="I869" s="153"/>
      <c r="J869" s="154"/>
    </row>
    <row r="870" spans="1:10" ht="17.100000000000001" customHeight="1" thickBot="1" x14ac:dyDescent="0.3">
      <c r="A870" s="12" t="s">
        <v>50</v>
      </c>
      <c r="B870" s="14" t="s">
        <v>54</v>
      </c>
      <c r="C870" s="152" t="s">
        <v>1136</v>
      </c>
      <c r="D870" s="153"/>
      <c r="E870" s="154"/>
      <c r="F870" s="14"/>
      <c r="G870" s="14" t="s">
        <v>54</v>
      </c>
      <c r="H870" s="152" t="s">
        <v>962</v>
      </c>
      <c r="I870" s="153"/>
      <c r="J870" s="154"/>
    </row>
    <row r="871" spans="1:10" ht="17.100000000000001" customHeight="1" x14ac:dyDescent="0.25">
      <c r="A871" s="12" t="s">
        <v>50</v>
      </c>
      <c r="E871" s="17" t="s">
        <v>56</v>
      </c>
      <c r="F871" s="17"/>
      <c r="G871" s="17" t="s">
        <v>57</v>
      </c>
      <c r="H871" s="17"/>
      <c r="I871" s="17" t="s">
        <v>58</v>
      </c>
      <c r="J871" s="17"/>
    </row>
    <row r="872" spans="1:10" ht="17.100000000000001" customHeight="1" thickBot="1" x14ac:dyDescent="0.3">
      <c r="A872" s="12" t="s">
        <v>50</v>
      </c>
      <c r="E872" s="18" t="s">
        <v>48</v>
      </c>
      <c r="F872" s="18" t="s">
        <v>59</v>
      </c>
      <c r="G872" s="18" t="s">
        <v>48</v>
      </c>
      <c r="H872" s="18" t="s">
        <v>59</v>
      </c>
      <c r="I872" s="18" t="s">
        <v>48</v>
      </c>
      <c r="J872" s="18" t="s">
        <v>59</v>
      </c>
    </row>
    <row r="873" spans="1:10" ht="17.100000000000001" customHeight="1" x14ac:dyDescent="0.25">
      <c r="A873" s="19" t="s">
        <v>60</v>
      </c>
      <c r="C873" s="20" t="s">
        <v>1476</v>
      </c>
      <c r="E873" s="21">
        <v>21</v>
      </c>
      <c r="F873" s="22">
        <v>15</v>
      </c>
      <c r="G873" s="21">
        <v>21</v>
      </c>
      <c r="H873" s="22">
        <v>13</v>
      </c>
      <c r="I873" s="21">
        <v>2</v>
      </c>
      <c r="J873" s="22">
        <v>0</v>
      </c>
    </row>
    <row r="874" spans="1:10" ht="17.100000000000001" customHeight="1" x14ac:dyDescent="0.25">
      <c r="A874" s="19" t="s">
        <v>61</v>
      </c>
      <c r="C874" s="20" t="s">
        <v>1477</v>
      </c>
      <c r="E874" s="23">
        <v>8</v>
      </c>
      <c r="F874" s="24">
        <v>21</v>
      </c>
      <c r="G874" s="23">
        <v>11</v>
      </c>
      <c r="H874" s="24">
        <v>21</v>
      </c>
      <c r="I874" s="23">
        <v>0</v>
      </c>
      <c r="J874" s="24">
        <v>2</v>
      </c>
    </row>
    <row r="875" spans="1:10" ht="17.100000000000001" customHeight="1" x14ac:dyDescent="0.25">
      <c r="A875" s="19" t="s">
        <v>62</v>
      </c>
      <c r="C875" s="20" t="s">
        <v>1478</v>
      </c>
      <c r="E875" s="23">
        <v>21</v>
      </c>
      <c r="F875" s="24">
        <v>10</v>
      </c>
      <c r="G875" s="23">
        <v>21</v>
      </c>
      <c r="H875" s="24">
        <v>15</v>
      </c>
      <c r="I875" s="23">
        <v>2</v>
      </c>
      <c r="J875" s="24">
        <v>0</v>
      </c>
    </row>
    <row r="876" spans="1:10" ht="17.100000000000001" customHeight="1" x14ac:dyDescent="0.25">
      <c r="A876" s="19" t="s">
        <v>63</v>
      </c>
      <c r="C876" s="20" t="s">
        <v>1479</v>
      </c>
      <c r="E876" s="23">
        <v>21</v>
      </c>
      <c r="F876" s="24">
        <v>12</v>
      </c>
      <c r="G876" s="23">
        <v>21</v>
      </c>
      <c r="H876" s="24">
        <v>16</v>
      </c>
      <c r="I876" s="23">
        <v>2</v>
      </c>
      <c r="J876" s="24">
        <v>0</v>
      </c>
    </row>
    <row r="877" spans="1:10" ht="17.100000000000001" customHeight="1" x14ac:dyDescent="0.25">
      <c r="A877" s="19" t="s">
        <v>64</v>
      </c>
      <c r="C877" s="20" t="s">
        <v>1480</v>
      </c>
      <c r="E877" s="23">
        <v>21</v>
      </c>
      <c r="F877" s="24">
        <v>15</v>
      </c>
      <c r="G877" s="23">
        <v>21</v>
      </c>
      <c r="H877" s="24">
        <v>16</v>
      </c>
      <c r="I877" s="23">
        <v>2</v>
      </c>
      <c r="J877" s="24">
        <v>0</v>
      </c>
    </row>
    <row r="878" spans="1:10" ht="17.100000000000001" customHeight="1" x14ac:dyDescent="0.25">
      <c r="A878" s="19" t="s">
        <v>65</v>
      </c>
      <c r="C878" s="20" t="s">
        <v>1481</v>
      </c>
      <c r="E878" s="23">
        <v>21</v>
      </c>
      <c r="F878" s="24">
        <v>12</v>
      </c>
      <c r="G878" s="23">
        <v>21</v>
      </c>
      <c r="H878" s="24">
        <v>15</v>
      </c>
      <c r="I878" s="23">
        <v>2</v>
      </c>
      <c r="J878" s="24">
        <v>0</v>
      </c>
    </row>
    <row r="879" spans="1:10" ht="17.100000000000001" customHeight="1" x14ac:dyDescent="0.25">
      <c r="A879" s="19" t="s">
        <v>66</v>
      </c>
      <c r="C879" s="20" t="s">
        <v>1482</v>
      </c>
      <c r="E879" s="23">
        <v>17</v>
      </c>
      <c r="F879" s="24">
        <v>21</v>
      </c>
      <c r="G879" s="23">
        <v>14</v>
      </c>
      <c r="H879" s="24">
        <v>21</v>
      </c>
      <c r="I879" s="23">
        <v>0</v>
      </c>
      <c r="J879" s="24">
        <v>2</v>
      </c>
    </row>
    <row r="880" spans="1:10" ht="17.100000000000001" customHeight="1" x14ac:dyDescent="0.25">
      <c r="A880" s="19" t="s">
        <v>67</v>
      </c>
      <c r="B880" s="25"/>
      <c r="C880" s="20" t="s">
        <v>1483</v>
      </c>
      <c r="E880" s="23">
        <v>21</v>
      </c>
      <c r="F880" s="24">
        <v>11</v>
      </c>
      <c r="G880" s="23">
        <v>20</v>
      </c>
      <c r="H880" s="24">
        <v>22</v>
      </c>
      <c r="I880" s="23">
        <v>1</v>
      </c>
      <c r="J880" s="24">
        <v>1</v>
      </c>
    </row>
    <row r="881" spans="1:10" ht="17.100000000000001" customHeight="1" thickBot="1" x14ac:dyDescent="0.3">
      <c r="A881" s="19" t="s">
        <v>68</v>
      </c>
      <c r="B881" s="25"/>
      <c r="C881" s="20" t="s">
        <v>1484</v>
      </c>
      <c r="E881" s="26">
        <v>21</v>
      </c>
      <c r="F881" s="27">
        <v>8</v>
      </c>
      <c r="G881" s="28">
        <v>21</v>
      </c>
      <c r="H881" s="29">
        <v>15</v>
      </c>
      <c r="I881" s="28">
        <v>2</v>
      </c>
      <c r="J881" s="29">
        <v>0</v>
      </c>
    </row>
    <row r="882" spans="1:10" ht="17.100000000000001" customHeight="1" thickBot="1" x14ac:dyDescent="0.3">
      <c r="A882" s="19" t="s">
        <v>69</v>
      </c>
      <c r="C882" s="152" t="s">
        <v>33</v>
      </c>
      <c r="D882" s="153"/>
      <c r="E882" s="153"/>
      <c r="F882" s="154"/>
      <c r="G882" s="12"/>
      <c r="H882" s="14"/>
      <c r="I882" s="30">
        <v>13</v>
      </c>
      <c r="J882" s="30">
        <v>5</v>
      </c>
    </row>
    <row r="883" spans="1:10" ht="17.100000000000001" customHeight="1" thickBot="1" x14ac:dyDescent="0.3">
      <c r="A883" s="19"/>
    </row>
    <row r="884" spans="1:10" ht="17.100000000000001" customHeight="1" thickBot="1" x14ac:dyDescent="0.3">
      <c r="A884" s="10" t="s">
        <v>47</v>
      </c>
      <c r="B884" s="11">
        <v>3</v>
      </c>
      <c r="C884" s="12"/>
      <c r="D884" s="13"/>
      <c r="E884" s="13"/>
      <c r="F884" s="10"/>
      <c r="G884" s="157">
        <v>44859</v>
      </c>
      <c r="H884" s="160"/>
      <c r="I884" s="160"/>
      <c r="J884" s="161"/>
    </row>
    <row r="885" spans="1:10" ht="17.100000000000001" customHeight="1" thickBot="1" x14ac:dyDescent="0.3">
      <c r="A885" s="14" t="s">
        <v>48</v>
      </c>
      <c r="B885" s="152" t="s">
        <v>33</v>
      </c>
      <c r="C885" s="153"/>
      <c r="D885" s="153"/>
      <c r="E885" s="154"/>
      <c r="F885" s="14" t="s">
        <v>59</v>
      </c>
      <c r="G885" s="152" t="s">
        <v>38</v>
      </c>
      <c r="H885" s="153"/>
      <c r="I885" s="153"/>
      <c r="J885" s="154"/>
    </row>
    <row r="886" spans="1:10" ht="17.100000000000001" customHeight="1" thickBot="1" x14ac:dyDescent="0.3">
      <c r="A886" s="15"/>
      <c r="B886" s="16" t="s">
        <v>49</v>
      </c>
      <c r="C886" s="12"/>
      <c r="D886" s="12"/>
      <c r="E886" s="12"/>
      <c r="F886" s="15"/>
      <c r="G886" s="16" t="s">
        <v>49</v>
      </c>
      <c r="H886" s="12"/>
      <c r="I886" s="12"/>
      <c r="J886" s="12"/>
    </row>
    <row r="887" spans="1:10" ht="17.100000000000001" customHeight="1" thickBot="1" x14ac:dyDescent="0.3">
      <c r="A887" s="12" t="s">
        <v>50</v>
      </c>
      <c r="B887" s="14" t="s">
        <v>51</v>
      </c>
      <c r="C887" s="152" t="s">
        <v>1134</v>
      </c>
      <c r="D887" s="153"/>
      <c r="E887" s="154"/>
      <c r="F887" s="14"/>
      <c r="G887" s="14" t="s">
        <v>51</v>
      </c>
      <c r="H887" s="152" t="s">
        <v>269</v>
      </c>
      <c r="I887" s="153"/>
      <c r="J887" s="154"/>
    </row>
    <row r="888" spans="1:10" ht="17.100000000000001" customHeight="1" thickBot="1" x14ac:dyDescent="0.3">
      <c r="A888" s="14" t="s">
        <v>52</v>
      </c>
      <c r="B888" s="14" t="s">
        <v>53</v>
      </c>
      <c r="C888" s="152" t="s">
        <v>1201</v>
      </c>
      <c r="D888" s="153"/>
      <c r="E888" s="154"/>
      <c r="F888" s="14" t="s">
        <v>52</v>
      </c>
      <c r="G888" s="14" t="s">
        <v>53</v>
      </c>
      <c r="H888" s="152" t="s">
        <v>1102</v>
      </c>
      <c r="I888" s="153"/>
      <c r="J888" s="154"/>
    </row>
    <row r="889" spans="1:10" ht="17.100000000000001" customHeight="1" thickBot="1" x14ac:dyDescent="0.3">
      <c r="A889" s="12" t="s">
        <v>50</v>
      </c>
      <c r="B889" s="14" t="s">
        <v>54</v>
      </c>
      <c r="C889" s="152" t="s">
        <v>1135</v>
      </c>
      <c r="D889" s="153"/>
      <c r="E889" s="154"/>
      <c r="F889" s="14"/>
      <c r="G889" s="14" t="s">
        <v>54</v>
      </c>
      <c r="H889" s="152" t="s">
        <v>1105</v>
      </c>
      <c r="I889" s="153"/>
      <c r="J889" s="154"/>
    </row>
    <row r="890" spans="1:10" ht="17.100000000000001" customHeight="1" thickBot="1" x14ac:dyDescent="0.3">
      <c r="A890" s="12" t="s">
        <v>50</v>
      </c>
      <c r="B890" s="14" t="s">
        <v>51</v>
      </c>
      <c r="C890" s="152" t="s">
        <v>1137</v>
      </c>
      <c r="D890" s="153"/>
      <c r="E890" s="154"/>
      <c r="F890" s="14"/>
      <c r="G890" s="14" t="s">
        <v>51</v>
      </c>
      <c r="H890" s="152" t="s">
        <v>1106</v>
      </c>
      <c r="I890" s="153"/>
      <c r="J890" s="154"/>
    </row>
    <row r="891" spans="1:10" ht="17.100000000000001" customHeight="1" thickBot="1" x14ac:dyDescent="0.3">
      <c r="A891" s="14" t="s">
        <v>55</v>
      </c>
      <c r="B891" s="14" t="s">
        <v>53</v>
      </c>
      <c r="C891" s="152" t="s">
        <v>1136</v>
      </c>
      <c r="D891" s="153"/>
      <c r="E891" s="154"/>
      <c r="F891" s="14" t="s">
        <v>55</v>
      </c>
      <c r="G891" s="14" t="s">
        <v>53</v>
      </c>
      <c r="H891" s="152" t="s">
        <v>184</v>
      </c>
      <c r="I891" s="153"/>
      <c r="J891" s="154"/>
    </row>
    <row r="892" spans="1:10" ht="17.100000000000001" customHeight="1" thickBot="1" x14ac:dyDescent="0.3">
      <c r="A892" s="12" t="s">
        <v>50</v>
      </c>
      <c r="B892" s="14" t="s">
        <v>54</v>
      </c>
      <c r="C892" s="152" t="s">
        <v>1138</v>
      </c>
      <c r="D892" s="153"/>
      <c r="E892" s="154"/>
      <c r="F892" s="14"/>
      <c r="G892" s="14" t="s">
        <v>54</v>
      </c>
      <c r="H892" s="152" t="s">
        <v>1107</v>
      </c>
      <c r="I892" s="153"/>
      <c r="J892" s="154"/>
    </row>
    <row r="893" spans="1:10" ht="17.100000000000001" customHeight="1" x14ac:dyDescent="0.25">
      <c r="A893" s="12" t="s">
        <v>50</v>
      </c>
      <c r="E893" s="17" t="s">
        <v>56</v>
      </c>
      <c r="F893" s="17"/>
      <c r="G893" s="17" t="s">
        <v>57</v>
      </c>
      <c r="H893" s="17"/>
      <c r="I893" s="17" t="s">
        <v>58</v>
      </c>
      <c r="J893" s="17"/>
    </row>
    <row r="894" spans="1:10" ht="17.100000000000001" customHeight="1" thickBot="1" x14ac:dyDescent="0.3">
      <c r="A894" s="12" t="s">
        <v>50</v>
      </c>
      <c r="E894" s="18" t="s">
        <v>48</v>
      </c>
      <c r="F894" s="18" t="s">
        <v>59</v>
      </c>
      <c r="G894" s="18" t="s">
        <v>48</v>
      </c>
      <c r="H894" s="18" t="s">
        <v>59</v>
      </c>
      <c r="I894" s="18" t="s">
        <v>48</v>
      </c>
      <c r="J894" s="18" t="s">
        <v>59</v>
      </c>
    </row>
    <row r="895" spans="1:10" ht="17.100000000000001" customHeight="1" x14ac:dyDescent="0.25">
      <c r="A895" s="19" t="s">
        <v>60</v>
      </c>
      <c r="C895" s="20" t="s">
        <v>1485</v>
      </c>
      <c r="E895" s="21">
        <v>21</v>
      </c>
      <c r="F895" s="22">
        <v>14</v>
      </c>
      <c r="G895" s="21">
        <v>21</v>
      </c>
      <c r="H895" s="22">
        <v>12</v>
      </c>
      <c r="I895" s="21">
        <v>2</v>
      </c>
      <c r="J895" s="22">
        <v>0</v>
      </c>
    </row>
    <row r="896" spans="1:10" ht="17.100000000000001" customHeight="1" x14ac:dyDescent="0.25">
      <c r="A896" s="19" t="s">
        <v>61</v>
      </c>
      <c r="C896" s="20" t="s">
        <v>1486</v>
      </c>
      <c r="E896" s="23">
        <v>21</v>
      </c>
      <c r="F896" s="24">
        <v>8</v>
      </c>
      <c r="G896" s="23">
        <v>21</v>
      </c>
      <c r="H896" s="24">
        <v>16</v>
      </c>
      <c r="I896" s="23">
        <v>2</v>
      </c>
      <c r="J896" s="24">
        <v>0</v>
      </c>
    </row>
    <row r="897" spans="1:10" ht="17.100000000000001" customHeight="1" x14ac:dyDescent="0.25">
      <c r="A897" s="19" t="s">
        <v>62</v>
      </c>
      <c r="C897" s="20" t="s">
        <v>1487</v>
      </c>
      <c r="E897" s="23">
        <v>21</v>
      </c>
      <c r="F897" s="24">
        <v>11</v>
      </c>
      <c r="G897" s="23">
        <v>21</v>
      </c>
      <c r="H897" s="24">
        <v>7</v>
      </c>
      <c r="I897" s="23">
        <v>2</v>
      </c>
      <c r="J897" s="24">
        <v>0</v>
      </c>
    </row>
    <row r="898" spans="1:10" ht="17.100000000000001" customHeight="1" x14ac:dyDescent="0.25">
      <c r="A898" s="19" t="s">
        <v>63</v>
      </c>
      <c r="C898" s="20" t="s">
        <v>1488</v>
      </c>
      <c r="E898" s="23">
        <v>21</v>
      </c>
      <c r="F898" s="24">
        <v>15</v>
      </c>
      <c r="G898" s="23">
        <v>21</v>
      </c>
      <c r="H898" s="24">
        <v>17</v>
      </c>
      <c r="I898" s="23">
        <v>2</v>
      </c>
      <c r="J898" s="24">
        <v>0</v>
      </c>
    </row>
    <row r="899" spans="1:10" ht="17.100000000000001" customHeight="1" x14ac:dyDescent="0.25">
      <c r="A899" s="19" t="s">
        <v>64</v>
      </c>
      <c r="C899" s="20" t="s">
        <v>1489</v>
      </c>
      <c r="E899" s="23">
        <v>21</v>
      </c>
      <c r="F899" s="24">
        <v>11</v>
      </c>
      <c r="G899" s="23">
        <v>21</v>
      </c>
      <c r="H899" s="24">
        <v>11</v>
      </c>
      <c r="I899" s="23">
        <v>2</v>
      </c>
      <c r="J899" s="24">
        <v>0</v>
      </c>
    </row>
    <row r="900" spans="1:10" ht="17.100000000000001" customHeight="1" x14ac:dyDescent="0.25">
      <c r="A900" s="19" t="s">
        <v>65</v>
      </c>
      <c r="C900" s="20" t="s">
        <v>1490</v>
      </c>
      <c r="E900" s="23">
        <v>26</v>
      </c>
      <c r="F900" s="24">
        <v>24</v>
      </c>
      <c r="G900" s="23">
        <v>21</v>
      </c>
      <c r="H900" s="24">
        <v>17</v>
      </c>
      <c r="I900" s="23">
        <v>2</v>
      </c>
      <c r="J900" s="24">
        <v>0</v>
      </c>
    </row>
    <row r="901" spans="1:10" ht="17.100000000000001" customHeight="1" x14ac:dyDescent="0.25">
      <c r="A901" s="19" t="s">
        <v>66</v>
      </c>
      <c r="C901" s="20" t="s">
        <v>1491</v>
      </c>
      <c r="E901" s="23">
        <v>21</v>
      </c>
      <c r="F901" s="24">
        <v>19</v>
      </c>
      <c r="G901" s="23">
        <v>18</v>
      </c>
      <c r="H901" s="24">
        <v>21</v>
      </c>
      <c r="I901" s="23">
        <v>1</v>
      </c>
      <c r="J901" s="24">
        <v>1</v>
      </c>
    </row>
    <row r="902" spans="1:10" ht="17.100000000000001" customHeight="1" x14ac:dyDescent="0.25">
      <c r="A902" s="19" t="s">
        <v>67</v>
      </c>
      <c r="B902" s="25"/>
      <c r="C902" s="20" t="s">
        <v>1492</v>
      </c>
      <c r="E902" s="23">
        <v>21</v>
      </c>
      <c r="F902" s="24">
        <v>11</v>
      </c>
      <c r="G902" s="23">
        <v>21</v>
      </c>
      <c r="H902" s="24">
        <v>12</v>
      </c>
      <c r="I902" s="23">
        <v>2</v>
      </c>
      <c r="J902" s="24">
        <v>0</v>
      </c>
    </row>
    <row r="903" spans="1:10" ht="17.100000000000001" customHeight="1" thickBot="1" x14ac:dyDescent="0.3">
      <c r="A903" s="19" t="s">
        <v>68</v>
      </c>
      <c r="B903" s="25"/>
      <c r="C903" s="20" t="s">
        <v>1493</v>
      </c>
      <c r="E903" s="26">
        <v>21</v>
      </c>
      <c r="F903" s="27">
        <v>17</v>
      </c>
      <c r="G903" s="28">
        <v>21</v>
      </c>
      <c r="H903" s="29">
        <v>14</v>
      </c>
      <c r="I903" s="28">
        <v>2</v>
      </c>
      <c r="J903" s="29">
        <v>0</v>
      </c>
    </row>
    <row r="904" spans="1:10" ht="17.100000000000001" customHeight="1" thickBot="1" x14ac:dyDescent="0.3">
      <c r="A904" s="19" t="s">
        <v>69</v>
      </c>
      <c r="C904" s="152" t="s">
        <v>33</v>
      </c>
      <c r="D904" s="153"/>
      <c r="E904" s="153"/>
      <c r="F904" s="154"/>
      <c r="G904" s="12"/>
      <c r="H904" s="14"/>
      <c r="I904" s="30">
        <v>17</v>
      </c>
      <c r="J904" s="30">
        <v>1</v>
      </c>
    </row>
    <row r="905" spans="1:10" ht="17.100000000000001" customHeight="1" thickBot="1" x14ac:dyDescent="0.3">
      <c r="A905" s="19"/>
    </row>
    <row r="906" spans="1:10" ht="17.100000000000001" customHeight="1" thickBot="1" x14ac:dyDescent="0.3">
      <c r="A906" s="10" t="s">
        <v>47</v>
      </c>
      <c r="B906" s="11">
        <v>3</v>
      </c>
      <c r="C906" s="12"/>
      <c r="D906" s="13"/>
      <c r="E906" s="13"/>
      <c r="F906" s="10"/>
      <c r="G906" s="157">
        <v>44824</v>
      </c>
      <c r="H906" s="160"/>
      <c r="I906" s="160"/>
      <c r="J906" s="161"/>
    </row>
    <row r="907" spans="1:10" ht="17.100000000000001" customHeight="1" thickBot="1" x14ac:dyDescent="0.3">
      <c r="A907" s="14" t="s">
        <v>48</v>
      </c>
      <c r="B907" s="152" t="s">
        <v>33</v>
      </c>
      <c r="C907" s="153"/>
      <c r="D907" s="153"/>
      <c r="E907" s="154"/>
      <c r="F907" s="14" t="s">
        <v>59</v>
      </c>
      <c r="G907" s="152" t="s">
        <v>34</v>
      </c>
      <c r="H907" s="153"/>
      <c r="I907" s="153"/>
      <c r="J907" s="154"/>
    </row>
    <row r="908" spans="1:10" ht="17.100000000000001" customHeight="1" thickBot="1" x14ac:dyDescent="0.3">
      <c r="A908" s="15"/>
      <c r="B908" s="16" t="s">
        <v>49</v>
      </c>
      <c r="C908" s="12"/>
      <c r="D908" s="12"/>
      <c r="E908" s="12"/>
      <c r="F908" s="15"/>
      <c r="G908" s="16" t="s">
        <v>49</v>
      </c>
      <c r="H908" s="12"/>
      <c r="I908" s="12"/>
      <c r="J908" s="12"/>
    </row>
    <row r="909" spans="1:10" ht="17.100000000000001" customHeight="1" thickBot="1" x14ac:dyDescent="0.3">
      <c r="A909" s="12" t="s">
        <v>50</v>
      </c>
      <c r="B909" s="14" t="s">
        <v>51</v>
      </c>
      <c r="C909" s="152" t="s">
        <v>1134</v>
      </c>
      <c r="D909" s="153"/>
      <c r="E909" s="154"/>
      <c r="F909" s="14"/>
      <c r="G909" s="14" t="s">
        <v>51</v>
      </c>
      <c r="H909" s="152" t="s">
        <v>1118</v>
      </c>
      <c r="I909" s="153"/>
      <c r="J909" s="154"/>
    </row>
    <row r="910" spans="1:10" ht="17.100000000000001" customHeight="1" thickBot="1" x14ac:dyDescent="0.3">
      <c r="A910" s="14" t="s">
        <v>52</v>
      </c>
      <c r="B910" s="14" t="s">
        <v>53</v>
      </c>
      <c r="C910" s="152" t="s">
        <v>1201</v>
      </c>
      <c r="D910" s="153"/>
      <c r="E910" s="154"/>
      <c r="F910" s="14" t="s">
        <v>52</v>
      </c>
      <c r="G910" s="14" t="s">
        <v>53</v>
      </c>
      <c r="H910" s="152" t="s">
        <v>1188</v>
      </c>
      <c r="I910" s="153"/>
      <c r="J910" s="154"/>
    </row>
    <row r="911" spans="1:10" ht="17.100000000000001" customHeight="1" thickBot="1" x14ac:dyDescent="0.3">
      <c r="A911" s="12" t="s">
        <v>50</v>
      </c>
      <c r="B911" s="14" t="s">
        <v>54</v>
      </c>
      <c r="C911" s="152" t="s">
        <v>1384</v>
      </c>
      <c r="D911" s="153"/>
      <c r="E911" s="154"/>
      <c r="F911" s="14"/>
      <c r="G911" s="14" t="s">
        <v>54</v>
      </c>
      <c r="H911" s="152" t="s">
        <v>1494</v>
      </c>
      <c r="I911" s="153"/>
      <c r="J911" s="154"/>
    </row>
    <row r="912" spans="1:10" ht="17.100000000000001" customHeight="1" thickBot="1" x14ac:dyDescent="0.3">
      <c r="A912" s="12" t="s">
        <v>50</v>
      </c>
      <c r="B912" s="14" t="s">
        <v>51</v>
      </c>
      <c r="C912" s="152" t="s">
        <v>1137</v>
      </c>
      <c r="D912" s="153"/>
      <c r="E912" s="154"/>
      <c r="F912" s="14"/>
      <c r="G912" s="14" t="s">
        <v>51</v>
      </c>
      <c r="H912" s="152" t="s">
        <v>1121</v>
      </c>
      <c r="I912" s="153"/>
      <c r="J912" s="154"/>
    </row>
    <row r="913" spans="1:10" ht="17.100000000000001" customHeight="1" thickBot="1" x14ac:dyDescent="0.3">
      <c r="A913" s="14" t="s">
        <v>55</v>
      </c>
      <c r="B913" s="14" t="s">
        <v>53</v>
      </c>
      <c r="C913" s="152" t="s">
        <v>1136</v>
      </c>
      <c r="D913" s="153"/>
      <c r="E913" s="154"/>
      <c r="F913" s="14" t="s">
        <v>55</v>
      </c>
      <c r="G913" s="14" t="s">
        <v>53</v>
      </c>
      <c r="H913" s="152" t="s">
        <v>1122</v>
      </c>
      <c r="I913" s="153"/>
      <c r="J913" s="154"/>
    </row>
    <row r="914" spans="1:10" ht="17.100000000000001" customHeight="1" thickBot="1" x14ac:dyDescent="0.3">
      <c r="A914" s="12" t="s">
        <v>50</v>
      </c>
      <c r="B914" s="14" t="s">
        <v>54</v>
      </c>
      <c r="C914" s="152" t="s">
        <v>1138</v>
      </c>
      <c r="D914" s="153"/>
      <c r="E914" s="154"/>
      <c r="F914" s="14"/>
      <c r="G914" s="14" t="s">
        <v>54</v>
      </c>
      <c r="H914" s="152" t="s">
        <v>1123</v>
      </c>
      <c r="I914" s="153"/>
      <c r="J914" s="154"/>
    </row>
    <row r="915" spans="1:10" ht="17.100000000000001" customHeight="1" x14ac:dyDescent="0.25">
      <c r="A915" s="12" t="s">
        <v>50</v>
      </c>
      <c r="E915" s="17" t="s">
        <v>56</v>
      </c>
      <c r="F915" s="17"/>
      <c r="G915" s="17" t="s">
        <v>57</v>
      </c>
      <c r="H915" s="17"/>
      <c r="I915" s="17" t="s">
        <v>58</v>
      </c>
      <c r="J915" s="17"/>
    </row>
    <row r="916" spans="1:10" ht="17.100000000000001" customHeight="1" thickBot="1" x14ac:dyDescent="0.3">
      <c r="A916" s="12" t="s">
        <v>50</v>
      </c>
      <c r="E916" s="18" t="s">
        <v>48</v>
      </c>
      <c r="F916" s="18" t="s">
        <v>59</v>
      </c>
      <c r="G916" s="18" t="s">
        <v>48</v>
      </c>
      <c r="H916" s="18" t="s">
        <v>59</v>
      </c>
      <c r="I916" s="18" t="s">
        <v>48</v>
      </c>
      <c r="J916" s="18" t="s">
        <v>59</v>
      </c>
    </row>
    <row r="917" spans="1:10" ht="17.100000000000001" customHeight="1" x14ac:dyDescent="0.25">
      <c r="A917" s="19" t="s">
        <v>60</v>
      </c>
      <c r="C917" s="20" t="s">
        <v>1495</v>
      </c>
      <c r="E917" s="21">
        <v>21</v>
      </c>
      <c r="F917" s="22">
        <v>8</v>
      </c>
      <c r="G917" s="21">
        <v>21</v>
      </c>
      <c r="H917" s="22">
        <v>12</v>
      </c>
      <c r="I917" s="21">
        <v>2</v>
      </c>
      <c r="J917" s="22">
        <v>0</v>
      </c>
    </row>
    <row r="918" spans="1:10" ht="17.100000000000001" customHeight="1" x14ac:dyDescent="0.25">
      <c r="A918" s="19" t="s">
        <v>61</v>
      </c>
      <c r="C918" s="20" t="s">
        <v>1496</v>
      </c>
      <c r="E918" s="23">
        <v>21</v>
      </c>
      <c r="F918" s="24">
        <v>17</v>
      </c>
      <c r="G918" s="23">
        <v>21</v>
      </c>
      <c r="H918" s="24">
        <v>12</v>
      </c>
      <c r="I918" s="23">
        <v>2</v>
      </c>
      <c r="J918" s="24">
        <v>0</v>
      </c>
    </row>
    <row r="919" spans="1:10" ht="17.100000000000001" customHeight="1" x14ac:dyDescent="0.25">
      <c r="A919" s="19" t="s">
        <v>62</v>
      </c>
      <c r="C919" s="20" t="s">
        <v>1497</v>
      </c>
      <c r="E919" s="23">
        <v>21</v>
      </c>
      <c r="F919" s="24">
        <v>10</v>
      </c>
      <c r="G919" s="23">
        <v>17</v>
      </c>
      <c r="H919" s="24">
        <v>21</v>
      </c>
      <c r="I919" s="23">
        <v>1</v>
      </c>
      <c r="J919" s="24">
        <v>1</v>
      </c>
    </row>
    <row r="920" spans="1:10" ht="17.100000000000001" customHeight="1" x14ac:dyDescent="0.25">
      <c r="A920" s="19" t="s">
        <v>63</v>
      </c>
      <c r="C920" s="20" t="s">
        <v>1498</v>
      </c>
      <c r="E920" s="23">
        <v>21</v>
      </c>
      <c r="F920" s="24">
        <v>13</v>
      </c>
      <c r="G920" s="23">
        <v>26</v>
      </c>
      <c r="H920" s="24">
        <v>28</v>
      </c>
      <c r="I920" s="23">
        <v>1</v>
      </c>
      <c r="J920" s="24">
        <v>1</v>
      </c>
    </row>
    <row r="921" spans="1:10" ht="17.100000000000001" customHeight="1" x14ac:dyDescent="0.25">
      <c r="A921" s="19" t="s">
        <v>64</v>
      </c>
      <c r="C921" s="20" t="s">
        <v>1499</v>
      </c>
      <c r="E921" s="23">
        <v>21</v>
      </c>
      <c r="F921" s="24">
        <v>12</v>
      </c>
      <c r="G921" s="23">
        <v>21</v>
      </c>
      <c r="H921" s="24">
        <v>16</v>
      </c>
      <c r="I921" s="23">
        <v>2</v>
      </c>
      <c r="J921" s="24">
        <v>0</v>
      </c>
    </row>
    <row r="922" spans="1:10" ht="17.100000000000001" customHeight="1" x14ac:dyDescent="0.25">
      <c r="A922" s="19" t="s">
        <v>65</v>
      </c>
      <c r="C922" s="20" t="s">
        <v>1500</v>
      </c>
      <c r="E922" s="23">
        <v>14</v>
      </c>
      <c r="F922" s="24">
        <v>21</v>
      </c>
      <c r="G922" s="23">
        <v>15</v>
      </c>
      <c r="H922" s="24">
        <v>21</v>
      </c>
      <c r="I922" s="23">
        <v>0</v>
      </c>
      <c r="J922" s="24">
        <v>2</v>
      </c>
    </row>
    <row r="923" spans="1:10" ht="17.100000000000001" customHeight="1" x14ac:dyDescent="0.25">
      <c r="A923" s="19" t="s">
        <v>66</v>
      </c>
      <c r="C923" s="20" t="s">
        <v>1501</v>
      </c>
      <c r="E923" s="23">
        <v>21</v>
      </c>
      <c r="F923" s="24">
        <v>19</v>
      </c>
      <c r="G923" s="23">
        <v>21</v>
      </c>
      <c r="H923" s="24">
        <v>14</v>
      </c>
      <c r="I923" s="23">
        <v>2</v>
      </c>
      <c r="J923" s="24">
        <v>0</v>
      </c>
    </row>
    <row r="924" spans="1:10" ht="17.100000000000001" customHeight="1" x14ac:dyDescent="0.25">
      <c r="A924" s="19" t="s">
        <v>67</v>
      </c>
      <c r="B924" s="25"/>
      <c r="C924" s="20" t="s">
        <v>1502</v>
      </c>
      <c r="E924" s="23">
        <v>21</v>
      </c>
      <c r="F924" s="24">
        <v>13</v>
      </c>
      <c r="G924" s="23">
        <v>21</v>
      </c>
      <c r="H924" s="24">
        <v>13</v>
      </c>
      <c r="I924" s="23">
        <v>2</v>
      </c>
      <c r="J924" s="24">
        <v>0</v>
      </c>
    </row>
    <row r="925" spans="1:10" ht="17.100000000000001" customHeight="1" thickBot="1" x14ac:dyDescent="0.3">
      <c r="A925" s="19" t="s">
        <v>68</v>
      </c>
      <c r="B925" s="25"/>
      <c r="C925" s="20" t="s">
        <v>1503</v>
      </c>
      <c r="E925" s="26">
        <v>15</v>
      </c>
      <c r="F925" s="27">
        <v>21</v>
      </c>
      <c r="G925" s="28">
        <v>21</v>
      </c>
      <c r="H925" s="29">
        <v>19</v>
      </c>
      <c r="I925" s="28">
        <v>1</v>
      </c>
      <c r="J925" s="29">
        <v>1</v>
      </c>
    </row>
    <row r="926" spans="1:10" ht="17.100000000000001" customHeight="1" thickBot="1" x14ac:dyDescent="0.3">
      <c r="A926" s="19" t="s">
        <v>69</v>
      </c>
      <c r="C926" s="152" t="s">
        <v>33</v>
      </c>
      <c r="D926" s="153"/>
      <c r="E926" s="153"/>
      <c r="F926" s="154"/>
      <c r="G926" s="12"/>
      <c r="H926" s="14"/>
      <c r="I926" s="30">
        <v>13</v>
      </c>
      <c r="J926" s="30">
        <v>5</v>
      </c>
    </row>
  </sheetData>
  <mergeCells count="674">
    <mergeCell ref="C8:E8"/>
    <mergeCell ref="H8:J8"/>
    <mergeCell ref="C9:E9"/>
    <mergeCell ref="H9:J9"/>
    <mergeCell ref="C10:E10"/>
    <mergeCell ref="H10:J10"/>
    <mergeCell ref="A1:J1"/>
    <mergeCell ref="A2:J2"/>
    <mergeCell ref="G4:J4"/>
    <mergeCell ref="B5:E5"/>
    <mergeCell ref="G5:J5"/>
    <mergeCell ref="C7:E7"/>
    <mergeCell ref="H7:J7"/>
    <mergeCell ref="B27:E27"/>
    <mergeCell ref="G27:J27"/>
    <mergeCell ref="C29:E29"/>
    <mergeCell ref="H29:J29"/>
    <mergeCell ref="C30:E30"/>
    <mergeCell ref="H30:J30"/>
    <mergeCell ref="C11:E11"/>
    <mergeCell ref="H11:J11"/>
    <mergeCell ref="C12:E12"/>
    <mergeCell ref="H12:J12"/>
    <mergeCell ref="C24:F24"/>
    <mergeCell ref="G26:J26"/>
    <mergeCell ref="C34:E34"/>
    <mergeCell ref="H34:J34"/>
    <mergeCell ref="C46:F46"/>
    <mergeCell ref="G48:J48"/>
    <mergeCell ref="B49:E49"/>
    <mergeCell ref="G49:J49"/>
    <mergeCell ref="C31:E31"/>
    <mergeCell ref="H31:J31"/>
    <mergeCell ref="C32:E32"/>
    <mergeCell ref="H32:J32"/>
    <mergeCell ref="C33:E33"/>
    <mergeCell ref="H33:J33"/>
    <mergeCell ref="C54:E54"/>
    <mergeCell ref="H54:J54"/>
    <mergeCell ref="C55:E55"/>
    <mergeCell ref="H55:J55"/>
    <mergeCell ref="C56:E56"/>
    <mergeCell ref="H56:J56"/>
    <mergeCell ref="C51:E51"/>
    <mergeCell ref="H51:J51"/>
    <mergeCell ref="C52:E52"/>
    <mergeCell ref="H52:J52"/>
    <mergeCell ref="C53:E53"/>
    <mergeCell ref="H53:J53"/>
    <mergeCell ref="C74:E74"/>
    <mergeCell ref="H74:J74"/>
    <mergeCell ref="C75:E75"/>
    <mergeCell ref="H75:J75"/>
    <mergeCell ref="C76:E76"/>
    <mergeCell ref="H76:J76"/>
    <mergeCell ref="C68:F68"/>
    <mergeCell ref="G70:J70"/>
    <mergeCell ref="B71:E71"/>
    <mergeCell ref="G71:J71"/>
    <mergeCell ref="C73:E73"/>
    <mergeCell ref="H73:J73"/>
    <mergeCell ref="B93:E93"/>
    <mergeCell ref="G93:J93"/>
    <mergeCell ref="C95:E95"/>
    <mergeCell ref="H95:J95"/>
    <mergeCell ref="C96:E96"/>
    <mergeCell ref="H96:J96"/>
    <mergeCell ref="C77:E77"/>
    <mergeCell ref="H77:J77"/>
    <mergeCell ref="C78:E78"/>
    <mergeCell ref="H78:J78"/>
    <mergeCell ref="C90:F90"/>
    <mergeCell ref="G92:J92"/>
    <mergeCell ref="C100:E100"/>
    <mergeCell ref="H100:J100"/>
    <mergeCell ref="C112:F112"/>
    <mergeCell ref="G114:J114"/>
    <mergeCell ref="B115:E115"/>
    <mergeCell ref="G115:J115"/>
    <mergeCell ref="C97:E97"/>
    <mergeCell ref="H97:J97"/>
    <mergeCell ref="C98:E98"/>
    <mergeCell ref="H98:J98"/>
    <mergeCell ref="C99:E99"/>
    <mergeCell ref="H99:J99"/>
    <mergeCell ref="C120:E120"/>
    <mergeCell ref="H120:J120"/>
    <mergeCell ref="C121:E121"/>
    <mergeCell ref="H121:J121"/>
    <mergeCell ref="C122:E122"/>
    <mergeCell ref="H122:J122"/>
    <mergeCell ref="C117:E117"/>
    <mergeCell ref="H117:J117"/>
    <mergeCell ref="C118:E118"/>
    <mergeCell ref="H118:J118"/>
    <mergeCell ref="C119:E119"/>
    <mergeCell ref="H119:J119"/>
    <mergeCell ref="C140:E140"/>
    <mergeCell ref="H140:J140"/>
    <mergeCell ref="C141:E141"/>
    <mergeCell ref="H141:J141"/>
    <mergeCell ref="C142:E142"/>
    <mergeCell ref="H142:J142"/>
    <mergeCell ref="C134:F134"/>
    <mergeCell ref="G136:J136"/>
    <mergeCell ref="B137:E137"/>
    <mergeCell ref="G137:J137"/>
    <mergeCell ref="C139:E139"/>
    <mergeCell ref="H139:J139"/>
    <mergeCell ref="B159:E159"/>
    <mergeCell ref="G159:J159"/>
    <mergeCell ref="C161:E161"/>
    <mergeCell ref="H161:J161"/>
    <mergeCell ref="C162:E162"/>
    <mergeCell ref="H162:J162"/>
    <mergeCell ref="C143:E143"/>
    <mergeCell ref="H143:J143"/>
    <mergeCell ref="C144:E144"/>
    <mergeCell ref="H144:J144"/>
    <mergeCell ref="C156:F156"/>
    <mergeCell ref="G158:J158"/>
    <mergeCell ref="C166:E166"/>
    <mergeCell ref="H166:J166"/>
    <mergeCell ref="C178:F178"/>
    <mergeCell ref="G180:J180"/>
    <mergeCell ref="B181:E181"/>
    <mergeCell ref="G181:J181"/>
    <mergeCell ref="C163:E163"/>
    <mergeCell ref="H163:J163"/>
    <mergeCell ref="C164:E164"/>
    <mergeCell ref="H164:J164"/>
    <mergeCell ref="C165:E165"/>
    <mergeCell ref="H165:J165"/>
    <mergeCell ref="C186:E186"/>
    <mergeCell ref="H186:J186"/>
    <mergeCell ref="C187:E187"/>
    <mergeCell ref="H187:J187"/>
    <mergeCell ref="C188:E188"/>
    <mergeCell ref="H188:J188"/>
    <mergeCell ref="C183:E183"/>
    <mergeCell ref="H183:J183"/>
    <mergeCell ref="C184:E184"/>
    <mergeCell ref="H184:J184"/>
    <mergeCell ref="C185:E185"/>
    <mergeCell ref="H185:J185"/>
    <mergeCell ref="C206:E206"/>
    <mergeCell ref="H206:J206"/>
    <mergeCell ref="C207:E207"/>
    <mergeCell ref="H207:J207"/>
    <mergeCell ref="C208:E208"/>
    <mergeCell ref="H208:J208"/>
    <mergeCell ref="C200:F200"/>
    <mergeCell ref="G202:J202"/>
    <mergeCell ref="B203:E203"/>
    <mergeCell ref="G203:J203"/>
    <mergeCell ref="C205:E205"/>
    <mergeCell ref="H205:J205"/>
    <mergeCell ref="B225:E225"/>
    <mergeCell ref="G225:J225"/>
    <mergeCell ref="C227:E227"/>
    <mergeCell ref="H227:J227"/>
    <mergeCell ref="C228:E228"/>
    <mergeCell ref="H228:J228"/>
    <mergeCell ref="C209:E209"/>
    <mergeCell ref="H209:J209"/>
    <mergeCell ref="C210:E210"/>
    <mergeCell ref="H210:J210"/>
    <mergeCell ref="C222:F222"/>
    <mergeCell ref="G224:J224"/>
    <mergeCell ref="C232:E232"/>
    <mergeCell ref="H232:J232"/>
    <mergeCell ref="C244:F244"/>
    <mergeCell ref="G246:J246"/>
    <mergeCell ref="B247:E247"/>
    <mergeCell ref="G247:J247"/>
    <mergeCell ref="C229:E229"/>
    <mergeCell ref="H229:J229"/>
    <mergeCell ref="C230:E230"/>
    <mergeCell ref="H230:J230"/>
    <mergeCell ref="C231:E231"/>
    <mergeCell ref="H231:J231"/>
    <mergeCell ref="C252:E252"/>
    <mergeCell ref="H252:J252"/>
    <mergeCell ref="C253:E253"/>
    <mergeCell ref="H253:J253"/>
    <mergeCell ref="C254:E254"/>
    <mergeCell ref="H254:J254"/>
    <mergeCell ref="C249:E249"/>
    <mergeCell ref="H249:J249"/>
    <mergeCell ref="C250:E250"/>
    <mergeCell ref="H250:J250"/>
    <mergeCell ref="C251:E251"/>
    <mergeCell ref="H251:J251"/>
    <mergeCell ref="C272:E272"/>
    <mergeCell ref="H272:J272"/>
    <mergeCell ref="C273:E273"/>
    <mergeCell ref="H273:J273"/>
    <mergeCell ref="C274:E274"/>
    <mergeCell ref="H274:J274"/>
    <mergeCell ref="C266:F266"/>
    <mergeCell ref="G268:J268"/>
    <mergeCell ref="B269:E269"/>
    <mergeCell ref="G269:J269"/>
    <mergeCell ref="C271:E271"/>
    <mergeCell ref="H271:J271"/>
    <mergeCell ref="B291:E291"/>
    <mergeCell ref="G291:J291"/>
    <mergeCell ref="C293:E293"/>
    <mergeCell ref="H293:J293"/>
    <mergeCell ref="C294:E294"/>
    <mergeCell ref="H294:J294"/>
    <mergeCell ref="C275:E275"/>
    <mergeCell ref="H275:J275"/>
    <mergeCell ref="C276:E276"/>
    <mergeCell ref="H276:J276"/>
    <mergeCell ref="C288:F288"/>
    <mergeCell ref="G290:J290"/>
    <mergeCell ref="C298:E298"/>
    <mergeCell ref="H298:J298"/>
    <mergeCell ref="C310:F310"/>
    <mergeCell ref="G312:J312"/>
    <mergeCell ref="B313:E313"/>
    <mergeCell ref="G313:J313"/>
    <mergeCell ref="C295:E295"/>
    <mergeCell ref="H295:J295"/>
    <mergeCell ref="C296:E296"/>
    <mergeCell ref="H296:J296"/>
    <mergeCell ref="C297:E297"/>
    <mergeCell ref="H297:J297"/>
    <mergeCell ref="C318:E318"/>
    <mergeCell ref="H318:J318"/>
    <mergeCell ref="C319:E319"/>
    <mergeCell ref="H319:J319"/>
    <mergeCell ref="C320:E320"/>
    <mergeCell ref="H320:J320"/>
    <mergeCell ref="C315:E315"/>
    <mergeCell ref="H315:J315"/>
    <mergeCell ref="C316:E316"/>
    <mergeCell ref="H316:J316"/>
    <mergeCell ref="C317:E317"/>
    <mergeCell ref="H317:J317"/>
    <mergeCell ref="C338:E338"/>
    <mergeCell ref="H338:J338"/>
    <mergeCell ref="C339:E339"/>
    <mergeCell ref="H339:J339"/>
    <mergeCell ref="C340:E340"/>
    <mergeCell ref="H340:J340"/>
    <mergeCell ref="C332:F332"/>
    <mergeCell ref="G334:J334"/>
    <mergeCell ref="B335:E335"/>
    <mergeCell ref="G335:J335"/>
    <mergeCell ref="C337:E337"/>
    <mergeCell ref="H337:J337"/>
    <mergeCell ref="B357:E357"/>
    <mergeCell ref="G357:J357"/>
    <mergeCell ref="C359:E359"/>
    <mergeCell ref="H359:J359"/>
    <mergeCell ref="C360:E360"/>
    <mergeCell ref="H360:J360"/>
    <mergeCell ref="C341:E341"/>
    <mergeCell ref="H341:J341"/>
    <mergeCell ref="C342:E342"/>
    <mergeCell ref="H342:J342"/>
    <mergeCell ref="C354:F354"/>
    <mergeCell ref="G356:J356"/>
    <mergeCell ref="C364:E364"/>
    <mergeCell ref="H364:J364"/>
    <mergeCell ref="C376:F376"/>
    <mergeCell ref="G378:J378"/>
    <mergeCell ref="B379:E379"/>
    <mergeCell ref="G379:J379"/>
    <mergeCell ref="C361:E361"/>
    <mergeCell ref="H361:J361"/>
    <mergeCell ref="C362:E362"/>
    <mergeCell ref="H362:J362"/>
    <mergeCell ref="C363:E363"/>
    <mergeCell ref="H363:J363"/>
    <mergeCell ref="C384:E384"/>
    <mergeCell ref="H384:J384"/>
    <mergeCell ref="C385:E385"/>
    <mergeCell ref="H385:J385"/>
    <mergeCell ref="C386:E386"/>
    <mergeCell ref="H386:J386"/>
    <mergeCell ref="C381:E381"/>
    <mergeCell ref="H381:J381"/>
    <mergeCell ref="C382:E382"/>
    <mergeCell ref="H382:J382"/>
    <mergeCell ref="C383:E383"/>
    <mergeCell ref="H383:J383"/>
    <mergeCell ref="C404:E404"/>
    <mergeCell ref="H404:J404"/>
    <mergeCell ref="C405:E405"/>
    <mergeCell ref="H405:J405"/>
    <mergeCell ref="C406:E406"/>
    <mergeCell ref="H406:J406"/>
    <mergeCell ref="C398:F398"/>
    <mergeCell ref="G400:J400"/>
    <mergeCell ref="B401:E401"/>
    <mergeCell ref="G401:J401"/>
    <mergeCell ref="C403:E403"/>
    <mergeCell ref="H403:J403"/>
    <mergeCell ref="B423:E423"/>
    <mergeCell ref="G423:J423"/>
    <mergeCell ref="C425:E425"/>
    <mergeCell ref="H425:J425"/>
    <mergeCell ref="C426:E426"/>
    <mergeCell ref="H426:J426"/>
    <mergeCell ref="C407:E407"/>
    <mergeCell ref="H407:J407"/>
    <mergeCell ref="C408:E408"/>
    <mergeCell ref="H408:J408"/>
    <mergeCell ref="C420:F420"/>
    <mergeCell ref="G422:J422"/>
    <mergeCell ref="C430:E430"/>
    <mergeCell ref="H430:J430"/>
    <mergeCell ref="C442:F442"/>
    <mergeCell ref="G444:J444"/>
    <mergeCell ref="B445:E445"/>
    <mergeCell ref="G445:J445"/>
    <mergeCell ref="C427:E427"/>
    <mergeCell ref="H427:J427"/>
    <mergeCell ref="C428:E428"/>
    <mergeCell ref="H428:J428"/>
    <mergeCell ref="C429:E429"/>
    <mergeCell ref="H429:J429"/>
    <mergeCell ref="C450:E450"/>
    <mergeCell ref="H450:J450"/>
    <mergeCell ref="C451:E451"/>
    <mergeCell ref="H451:J451"/>
    <mergeCell ref="C452:E452"/>
    <mergeCell ref="H452:J452"/>
    <mergeCell ref="C447:E447"/>
    <mergeCell ref="H447:J447"/>
    <mergeCell ref="C448:E448"/>
    <mergeCell ref="H448:J448"/>
    <mergeCell ref="C449:E449"/>
    <mergeCell ref="H449:J449"/>
    <mergeCell ref="C470:E470"/>
    <mergeCell ref="H470:J470"/>
    <mergeCell ref="C471:E471"/>
    <mergeCell ref="H471:J471"/>
    <mergeCell ref="C472:E472"/>
    <mergeCell ref="H472:J472"/>
    <mergeCell ref="C464:F464"/>
    <mergeCell ref="G466:J466"/>
    <mergeCell ref="B467:E467"/>
    <mergeCell ref="G467:J467"/>
    <mergeCell ref="C469:E469"/>
    <mergeCell ref="H469:J469"/>
    <mergeCell ref="B489:E489"/>
    <mergeCell ref="G489:J489"/>
    <mergeCell ref="C491:E491"/>
    <mergeCell ref="H491:J491"/>
    <mergeCell ref="C492:E492"/>
    <mergeCell ref="H492:J492"/>
    <mergeCell ref="C473:E473"/>
    <mergeCell ref="H473:J473"/>
    <mergeCell ref="C474:E474"/>
    <mergeCell ref="H474:J474"/>
    <mergeCell ref="C486:F486"/>
    <mergeCell ref="G488:J488"/>
    <mergeCell ref="C496:E496"/>
    <mergeCell ref="H496:J496"/>
    <mergeCell ref="C508:F508"/>
    <mergeCell ref="G510:J510"/>
    <mergeCell ref="B511:E511"/>
    <mergeCell ref="G511:J511"/>
    <mergeCell ref="C493:E493"/>
    <mergeCell ref="H493:J493"/>
    <mergeCell ref="C494:E494"/>
    <mergeCell ref="H494:J494"/>
    <mergeCell ref="C495:E495"/>
    <mergeCell ref="H495:J495"/>
    <mergeCell ref="C516:E516"/>
    <mergeCell ref="H516:J516"/>
    <mergeCell ref="C517:E517"/>
    <mergeCell ref="H517:J517"/>
    <mergeCell ref="C518:E518"/>
    <mergeCell ref="H518:J518"/>
    <mergeCell ref="C513:E513"/>
    <mergeCell ref="H513:J513"/>
    <mergeCell ref="C514:E514"/>
    <mergeCell ref="H514:J514"/>
    <mergeCell ref="C515:E515"/>
    <mergeCell ref="H515:J515"/>
    <mergeCell ref="C536:E536"/>
    <mergeCell ref="H536:J536"/>
    <mergeCell ref="C537:E537"/>
    <mergeCell ref="H537:J537"/>
    <mergeCell ref="C538:E538"/>
    <mergeCell ref="H538:J538"/>
    <mergeCell ref="C530:F530"/>
    <mergeCell ref="G532:J532"/>
    <mergeCell ref="B533:E533"/>
    <mergeCell ref="G533:J533"/>
    <mergeCell ref="C535:E535"/>
    <mergeCell ref="H535:J535"/>
    <mergeCell ref="B555:E555"/>
    <mergeCell ref="G555:J555"/>
    <mergeCell ref="C557:E557"/>
    <mergeCell ref="H557:J557"/>
    <mergeCell ref="C558:E558"/>
    <mergeCell ref="H558:J558"/>
    <mergeCell ref="C539:E539"/>
    <mergeCell ref="H539:J539"/>
    <mergeCell ref="C540:E540"/>
    <mergeCell ref="H540:J540"/>
    <mergeCell ref="C552:F552"/>
    <mergeCell ref="G554:J554"/>
    <mergeCell ref="C562:E562"/>
    <mergeCell ref="H562:J562"/>
    <mergeCell ref="C574:F574"/>
    <mergeCell ref="G576:J576"/>
    <mergeCell ref="B577:E577"/>
    <mergeCell ref="G577:J577"/>
    <mergeCell ref="C559:E559"/>
    <mergeCell ref="H559:J559"/>
    <mergeCell ref="C560:E560"/>
    <mergeCell ref="H560:J560"/>
    <mergeCell ref="C561:E561"/>
    <mergeCell ref="H561:J561"/>
    <mergeCell ref="C582:E582"/>
    <mergeCell ref="H582:J582"/>
    <mergeCell ref="C583:E583"/>
    <mergeCell ref="H583:J583"/>
    <mergeCell ref="C584:E584"/>
    <mergeCell ref="H584:J584"/>
    <mergeCell ref="C579:E579"/>
    <mergeCell ref="H579:J579"/>
    <mergeCell ref="C580:E580"/>
    <mergeCell ref="H580:J580"/>
    <mergeCell ref="C581:E581"/>
    <mergeCell ref="H581:J581"/>
    <mergeCell ref="C602:E602"/>
    <mergeCell ref="H602:J602"/>
    <mergeCell ref="C603:E603"/>
    <mergeCell ref="H603:J603"/>
    <mergeCell ref="C604:E604"/>
    <mergeCell ref="H604:J604"/>
    <mergeCell ref="C596:F596"/>
    <mergeCell ref="G598:J598"/>
    <mergeCell ref="B599:E599"/>
    <mergeCell ref="G599:J599"/>
    <mergeCell ref="C601:E601"/>
    <mergeCell ref="H601:J601"/>
    <mergeCell ref="B621:E621"/>
    <mergeCell ref="G621:J621"/>
    <mergeCell ref="C623:E623"/>
    <mergeCell ref="H623:J623"/>
    <mergeCell ref="C624:E624"/>
    <mergeCell ref="H624:J624"/>
    <mergeCell ref="C605:E605"/>
    <mergeCell ref="H605:J605"/>
    <mergeCell ref="C606:E606"/>
    <mergeCell ref="H606:J606"/>
    <mergeCell ref="C618:F618"/>
    <mergeCell ref="G620:J620"/>
    <mergeCell ref="C628:E628"/>
    <mergeCell ref="H628:J628"/>
    <mergeCell ref="C640:F640"/>
    <mergeCell ref="G642:J642"/>
    <mergeCell ref="B643:E643"/>
    <mergeCell ref="G643:J643"/>
    <mergeCell ref="C625:E625"/>
    <mergeCell ref="H625:J625"/>
    <mergeCell ref="C626:E626"/>
    <mergeCell ref="H626:J626"/>
    <mergeCell ref="C627:E627"/>
    <mergeCell ref="H627:J627"/>
    <mergeCell ref="C648:E648"/>
    <mergeCell ref="H648:J648"/>
    <mergeCell ref="C649:E649"/>
    <mergeCell ref="H649:J649"/>
    <mergeCell ref="C650:E650"/>
    <mergeCell ref="H650:J650"/>
    <mergeCell ref="C645:E645"/>
    <mergeCell ref="H645:J645"/>
    <mergeCell ref="C646:E646"/>
    <mergeCell ref="H646:J646"/>
    <mergeCell ref="C647:E647"/>
    <mergeCell ref="H647:J647"/>
    <mergeCell ref="C668:E668"/>
    <mergeCell ref="H668:J668"/>
    <mergeCell ref="C669:E669"/>
    <mergeCell ref="H669:J669"/>
    <mergeCell ref="C670:E670"/>
    <mergeCell ref="H670:J670"/>
    <mergeCell ref="C662:F662"/>
    <mergeCell ref="G664:J664"/>
    <mergeCell ref="B665:E665"/>
    <mergeCell ref="G665:J665"/>
    <mergeCell ref="C667:E667"/>
    <mergeCell ref="H667:J667"/>
    <mergeCell ref="B687:E687"/>
    <mergeCell ref="G687:J687"/>
    <mergeCell ref="C689:E689"/>
    <mergeCell ref="H689:J689"/>
    <mergeCell ref="C690:E690"/>
    <mergeCell ref="H690:J690"/>
    <mergeCell ref="C671:E671"/>
    <mergeCell ref="H671:J671"/>
    <mergeCell ref="C672:E672"/>
    <mergeCell ref="H672:J672"/>
    <mergeCell ref="C684:F684"/>
    <mergeCell ref="G686:J686"/>
    <mergeCell ref="C694:E694"/>
    <mergeCell ref="H694:J694"/>
    <mergeCell ref="C706:F706"/>
    <mergeCell ref="G708:J708"/>
    <mergeCell ref="B709:E709"/>
    <mergeCell ref="G709:J709"/>
    <mergeCell ref="C691:E691"/>
    <mergeCell ref="H691:J691"/>
    <mergeCell ref="C692:E692"/>
    <mergeCell ref="H692:J692"/>
    <mergeCell ref="C693:E693"/>
    <mergeCell ref="H693:J693"/>
    <mergeCell ref="C714:E714"/>
    <mergeCell ref="H714:J714"/>
    <mergeCell ref="C715:E715"/>
    <mergeCell ref="H715:J715"/>
    <mergeCell ref="C716:E716"/>
    <mergeCell ref="H716:J716"/>
    <mergeCell ref="C711:E711"/>
    <mergeCell ref="H711:J711"/>
    <mergeCell ref="C712:E712"/>
    <mergeCell ref="H712:J712"/>
    <mergeCell ref="C713:E713"/>
    <mergeCell ref="H713:J713"/>
    <mergeCell ref="C734:E734"/>
    <mergeCell ref="H734:J734"/>
    <mergeCell ref="C735:E735"/>
    <mergeCell ref="H735:J735"/>
    <mergeCell ref="C736:E736"/>
    <mergeCell ref="H736:J736"/>
    <mergeCell ref="C728:F728"/>
    <mergeCell ref="G730:J730"/>
    <mergeCell ref="B731:E731"/>
    <mergeCell ref="G731:J731"/>
    <mergeCell ref="C733:E733"/>
    <mergeCell ref="H733:J733"/>
    <mergeCell ref="B753:E753"/>
    <mergeCell ref="G753:J753"/>
    <mergeCell ref="C755:E755"/>
    <mergeCell ref="H755:J755"/>
    <mergeCell ref="C756:E756"/>
    <mergeCell ref="H756:J756"/>
    <mergeCell ref="C737:E737"/>
    <mergeCell ref="H737:J737"/>
    <mergeCell ref="C738:E738"/>
    <mergeCell ref="H738:J738"/>
    <mergeCell ref="C750:F750"/>
    <mergeCell ref="G752:J752"/>
    <mergeCell ref="C760:E760"/>
    <mergeCell ref="H760:J760"/>
    <mergeCell ref="C772:F772"/>
    <mergeCell ref="G774:J774"/>
    <mergeCell ref="B775:E775"/>
    <mergeCell ref="G775:J775"/>
    <mergeCell ref="C757:E757"/>
    <mergeCell ref="H757:J757"/>
    <mergeCell ref="C758:E758"/>
    <mergeCell ref="H758:J758"/>
    <mergeCell ref="C759:E759"/>
    <mergeCell ref="H759:J759"/>
    <mergeCell ref="C780:E780"/>
    <mergeCell ref="H780:J780"/>
    <mergeCell ref="C781:E781"/>
    <mergeCell ref="H781:J781"/>
    <mergeCell ref="C782:E782"/>
    <mergeCell ref="H782:J782"/>
    <mergeCell ref="C777:E777"/>
    <mergeCell ref="H777:J777"/>
    <mergeCell ref="C778:E778"/>
    <mergeCell ref="H778:J778"/>
    <mergeCell ref="C779:E779"/>
    <mergeCell ref="H779:J779"/>
    <mergeCell ref="C800:E800"/>
    <mergeCell ref="H800:J800"/>
    <mergeCell ref="C801:E801"/>
    <mergeCell ref="H801:J801"/>
    <mergeCell ref="C802:E802"/>
    <mergeCell ref="H802:J802"/>
    <mergeCell ref="C794:F794"/>
    <mergeCell ref="G796:J796"/>
    <mergeCell ref="B797:E797"/>
    <mergeCell ref="G797:J797"/>
    <mergeCell ref="C799:E799"/>
    <mergeCell ref="H799:J799"/>
    <mergeCell ref="B819:E819"/>
    <mergeCell ref="G819:J819"/>
    <mergeCell ref="C821:E821"/>
    <mergeCell ref="H821:J821"/>
    <mergeCell ref="C822:E822"/>
    <mergeCell ref="H822:J822"/>
    <mergeCell ref="C803:E803"/>
    <mergeCell ref="H803:J803"/>
    <mergeCell ref="C804:E804"/>
    <mergeCell ref="H804:J804"/>
    <mergeCell ref="C816:F816"/>
    <mergeCell ref="G818:J818"/>
    <mergeCell ref="C826:E826"/>
    <mergeCell ref="H826:J826"/>
    <mergeCell ref="C838:F838"/>
    <mergeCell ref="G840:J840"/>
    <mergeCell ref="B841:E841"/>
    <mergeCell ref="G841:J841"/>
    <mergeCell ref="C823:E823"/>
    <mergeCell ref="H823:J823"/>
    <mergeCell ref="C824:E824"/>
    <mergeCell ref="H824:J824"/>
    <mergeCell ref="C825:E825"/>
    <mergeCell ref="H825:J825"/>
    <mergeCell ref="C846:E846"/>
    <mergeCell ref="H846:J846"/>
    <mergeCell ref="C847:E847"/>
    <mergeCell ref="H847:J847"/>
    <mergeCell ref="C848:E848"/>
    <mergeCell ref="H848:J848"/>
    <mergeCell ref="C843:E843"/>
    <mergeCell ref="H843:J843"/>
    <mergeCell ref="C844:E844"/>
    <mergeCell ref="H844:J844"/>
    <mergeCell ref="C845:E845"/>
    <mergeCell ref="H845:J845"/>
    <mergeCell ref="C866:E866"/>
    <mergeCell ref="H866:J866"/>
    <mergeCell ref="C867:E867"/>
    <mergeCell ref="H867:J867"/>
    <mergeCell ref="C868:E868"/>
    <mergeCell ref="H868:J868"/>
    <mergeCell ref="C860:F860"/>
    <mergeCell ref="G862:J862"/>
    <mergeCell ref="B863:E863"/>
    <mergeCell ref="G863:J863"/>
    <mergeCell ref="C865:E865"/>
    <mergeCell ref="H865:J865"/>
    <mergeCell ref="B885:E885"/>
    <mergeCell ref="G885:J885"/>
    <mergeCell ref="C887:E887"/>
    <mergeCell ref="H887:J887"/>
    <mergeCell ref="C888:E888"/>
    <mergeCell ref="H888:J888"/>
    <mergeCell ref="C869:E869"/>
    <mergeCell ref="H869:J869"/>
    <mergeCell ref="C870:E870"/>
    <mergeCell ref="H870:J870"/>
    <mergeCell ref="C882:F882"/>
    <mergeCell ref="G884:J884"/>
    <mergeCell ref="C892:E892"/>
    <mergeCell ref="H892:J892"/>
    <mergeCell ref="C904:F904"/>
    <mergeCell ref="G906:J906"/>
    <mergeCell ref="B907:E907"/>
    <mergeCell ref="G907:J907"/>
    <mergeCell ref="C889:E889"/>
    <mergeCell ref="H889:J889"/>
    <mergeCell ref="C890:E890"/>
    <mergeCell ref="H890:J890"/>
    <mergeCell ref="C891:E891"/>
    <mergeCell ref="H891:J891"/>
    <mergeCell ref="C926:F926"/>
    <mergeCell ref="C912:E912"/>
    <mergeCell ref="H912:J912"/>
    <mergeCell ref="C913:E913"/>
    <mergeCell ref="H913:J913"/>
    <mergeCell ref="C914:E914"/>
    <mergeCell ref="H914:J914"/>
    <mergeCell ref="C909:E909"/>
    <mergeCell ref="H909:J909"/>
    <mergeCell ref="C910:E910"/>
    <mergeCell ref="H910:J910"/>
    <mergeCell ref="C911:E911"/>
    <mergeCell ref="H911:J9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8E8D7-F4C6-4B19-B234-C17D4B2591BA}">
  <dimension ref="A1:J926"/>
  <sheetViews>
    <sheetView workbookViewId="0">
      <selection sqref="A1:J1"/>
    </sheetView>
  </sheetViews>
  <sheetFormatPr defaultRowHeight="15" x14ac:dyDescent="0.25"/>
  <cols>
    <col min="1" max="1" width="11.7109375" customWidth="1"/>
    <col min="2" max="10" width="8.7109375" customWidth="1"/>
  </cols>
  <sheetData>
    <row r="1" spans="1:10" s="8" customFormat="1" ht="20.25" x14ac:dyDescent="0.3">
      <c r="A1" s="158" t="s">
        <v>1893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0" s="1" customFormat="1" ht="12.75" customHeight="1" x14ac:dyDescent="0.25">
      <c r="A2" s="159"/>
      <c r="B2" s="126"/>
      <c r="C2" s="126"/>
      <c r="D2" s="126"/>
      <c r="E2" s="126"/>
      <c r="F2" s="126"/>
      <c r="G2" s="126"/>
      <c r="H2" s="126"/>
      <c r="I2" s="126"/>
      <c r="J2" s="126"/>
    </row>
    <row r="3" spans="1:10" ht="17.100000000000001" customHeight="1" thickBot="1" x14ac:dyDescent="0.3">
      <c r="A3" s="9" t="s">
        <v>1504</v>
      </c>
    </row>
    <row r="4" spans="1:10" ht="17.100000000000001" customHeight="1" thickBot="1" x14ac:dyDescent="0.3">
      <c r="A4" s="10" t="s">
        <v>47</v>
      </c>
      <c r="B4" s="11">
        <v>4</v>
      </c>
      <c r="C4" s="12"/>
      <c r="D4" s="13"/>
      <c r="E4" s="13"/>
      <c r="F4" s="10"/>
      <c r="G4" s="157"/>
      <c r="H4" s="155"/>
      <c r="I4" s="155"/>
      <c r="J4" s="156"/>
    </row>
    <row r="5" spans="1:10" ht="17.100000000000001" customHeight="1" thickBot="1" x14ac:dyDescent="0.3">
      <c r="A5" s="14" t="s">
        <v>48</v>
      </c>
      <c r="B5" s="152">
        <v>110</v>
      </c>
      <c r="C5" s="155"/>
      <c r="D5" s="155"/>
      <c r="E5" s="156"/>
      <c r="F5" s="14" t="s">
        <v>59</v>
      </c>
      <c r="G5" s="152" t="s">
        <v>45</v>
      </c>
      <c r="H5" s="155"/>
      <c r="I5" s="155"/>
      <c r="J5" s="156"/>
    </row>
    <row r="6" spans="1:10" ht="17.100000000000001" customHeight="1" thickBot="1" x14ac:dyDescent="0.3">
      <c r="A6" s="15"/>
      <c r="B6" s="16" t="s">
        <v>49</v>
      </c>
      <c r="C6" s="12"/>
      <c r="D6" s="12"/>
      <c r="E6" s="12"/>
      <c r="F6" s="15"/>
      <c r="G6" s="16" t="s">
        <v>49</v>
      </c>
      <c r="H6" s="12"/>
      <c r="I6" s="12"/>
      <c r="J6" s="12"/>
    </row>
    <row r="7" spans="1:10" ht="17.100000000000001" customHeight="1" thickBot="1" x14ac:dyDescent="0.3">
      <c r="A7" s="12" t="s">
        <v>50</v>
      </c>
      <c r="B7" s="14" t="s">
        <v>51</v>
      </c>
      <c r="C7" s="152"/>
      <c r="D7" s="153"/>
      <c r="E7" s="154"/>
      <c r="F7" s="14"/>
      <c r="G7" s="14" t="s">
        <v>51</v>
      </c>
      <c r="H7" s="152"/>
      <c r="I7" s="153"/>
      <c r="J7" s="154"/>
    </row>
    <row r="8" spans="1:10" ht="17.100000000000001" customHeight="1" thickBot="1" x14ac:dyDescent="0.3">
      <c r="A8" s="14" t="s">
        <v>52</v>
      </c>
      <c r="B8" s="14" t="s">
        <v>53</v>
      </c>
      <c r="C8" s="152"/>
      <c r="D8" s="153"/>
      <c r="E8" s="154"/>
      <c r="F8" s="14" t="s">
        <v>52</v>
      </c>
      <c r="G8" s="14" t="s">
        <v>53</v>
      </c>
      <c r="H8" s="152"/>
      <c r="I8" s="153"/>
      <c r="J8" s="154"/>
    </row>
    <row r="9" spans="1:10" ht="17.100000000000001" customHeight="1" thickBot="1" x14ac:dyDescent="0.3">
      <c r="A9" s="12" t="s">
        <v>50</v>
      </c>
      <c r="B9" s="14" t="s">
        <v>54</v>
      </c>
      <c r="C9" s="152"/>
      <c r="D9" s="153"/>
      <c r="E9" s="154"/>
      <c r="F9" s="14"/>
      <c r="G9" s="14" t="s">
        <v>54</v>
      </c>
      <c r="H9" s="152"/>
      <c r="I9" s="153"/>
      <c r="J9" s="154"/>
    </row>
    <row r="10" spans="1:10" ht="17.100000000000001" customHeight="1" thickBot="1" x14ac:dyDescent="0.3">
      <c r="A10" s="12" t="s">
        <v>50</v>
      </c>
      <c r="B10" s="14" t="s">
        <v>51</v>
      </c>
      <c r="C10" s="152"/>
      <c r="D10" s="153"/>
      <c r="E10" s="154"/>
      <c r="F10" s="14"/>
      <c r="G10" s="14" t="s">
        <v>51</v>
      </c>
      <c r="H10" s="152"/>
      <c r="I10" s="153"/>
      <c r="J10" s="154"/>
    </row>
    <row r="11" spans="1:10" ht="17.100000000000001" customHeight="1" thickBot="1" x14ac:dyDescent="0.3">
      <c r="A11" s="14" t="s">
        <v>55</v>
      </c>
      <c r="B11" s="14" t="s">
        <v>53</v>
      </c>
      <c r="C11" s="152"/>
      <c r="D11" s="153"/>
      <c r="E11" s="154"/>
      <c r="F11" s="14" t="s">
        <v>55</v>
      </c>
      <c r="G11" s="14" t="s">
        <v>53</v>
      </c>
      <c r="H11" s="152"/>
      <c r="I11" s="153"/>
      <c r="J11" s="154"/>
    </row>
    <row r="12" spans="1:10" ht="17.100000000000001" customHeight="1" thickBot="1" x14ac:dyDescent="0.3">
      <c r="A12" s="12" t="s">
        <v>50</v>
      </c>
      <c r="B12" s="14" t="s">
        <v>54</v>
      </c>
      <c r="C12" s="152"/>
      <c r="D12" s="153"/>
      <c r="E12" s="154"/>
      <c r="F12" s="14"/>
      <c r="G12" s="14" t="s">
        <v>54</v>
      </c>
      <c r="H12" s="152"/>
      <c r="I12" s="153"/>
      <c r="J12" s="154"/>
    </row>
    <row r="13" spans="1:10" ht="17.100000000000001" customHeight="1" x14ac:dyDescent="0.25">
      <c r="A13" s="12" t="s">
        <v>50</v>
      </c>
      <c r="E13" s="17" t="s">
        <v>56</v>
      </c>
      <c r="F13" s="17"/>
      <c r="G13" s="17" t="s">
        <v>57</v>
      </c>
      <c r="H13" s="17"/>
      <c r="I13" s="17" t="s">
        <v>58</v>
      </c>
      <c r="J13" s="17"/>
    </row>
    <row r="14" spans="1:10" ht="17.100000000000001" customHeight="1" thickBot="1" x14ac:dyDescent="0.3">
      <c r="A14" s="12" t="s">
        <v>50</v>
      </c>
      <c r="E14" s="18" t="s">
        <v>48</v>
      </c>
      <c r="F14" s="18" t="s">
        <v>59</v>
      </c>
      <c r="G14" s="18" t="s">
        <v>48</v>
      </c>
      <c r="H14" s="18" t="s">
        <v>59</v>
      </c>
      <c r="I14" s="18" t="s">
        <v>48</v>
      </c>
      <c r="J14" s="18" t="s">
        <v>59</v>
      </c>
    </row>
    <row r="15" spans="1:10" ht="17.100000000000001" customHeight="1" x14ac:dyDescent="0.25">
      <c r="A15" s="19" t="s">
        <v>60</v>
      </c>
      <c r="C15" s="20"/>
      <c r="E15" s="21"/>
      <c r="F15" s="22"/>
      <c r="G15" s="21"/>
      <c r="H15" s="22"/>
      <c r="I15" s="21"/>
      <c r="J15" s="22"/>
    </row>
    <row r="16" spans="1:10" ht="17.100000000000001" customHeight="1" x14ac:dyDescent="0.25">
      <c r="A16" s="19" t="s">
        <v>61</v>
      </c>
      <c r="C16" s="20"/>
      <c r="E16" s="23"/>
      <c r="F16" s="24"/>
      <c r="G16" s="23"/>
      <c r="H16" s="24"/>
      <c r="I16" s="23"/>
      <c r="J16" s="24"/>
    </row>
    <row r="17" spans="1:10" ht="17.100000000000001" customHeight="1" x14ac:dyDescent="0.25">
      <c r="A17" s="19" t="s">
        <v>62</v>
      </c>
      <c r="C17" s="20"/>
      <c r="E17" s="23"/>
      <c r="F17" s="24"/>
      <c r="G17" s="23"/>
      <c r="H17" s="24"/>
      <c r="I17" s="23"/>
      <c r="J17" s="24"/>
    </row>
    <row r="18" spans="1:10" ht="17.100000000000001" customHeight="1" x14ac:dyDescent="0.25">
      <c r="A18" s="19" t="s">
        <v>63</v>
      </c>
      <c r="C18" s="20"/>
      <c r="E18" s="23"/>
      <c r="F18" s="24"/>
      <c r="G18" s="23"/>
      <c r="H18" s="24"/>
      <c r="I18" s="23"/>
      <c r="J18" s="24"/>
    </row>
    <row r="19" spans="1:10" ht="17.100000000000001" customHeight="1" x14ac:dyDescent="0.25">
      <c r="A19" s="19" t="s">
        <v>64</v>
      </c>
      <c r="C19" s="20"/>
      <c r="E19" s="23"/>
      <c r="F19" s="24"/>
      <c r="G19" s="23"/>
      <c r="H19" s="24"/>
      <c r="I19" s="23"/>
      <c r="J19" s="24"/>
    </row>
    <row r="20" spans="1:10" ht="17.100000000000001" customHeight="1" x14ac:dyDescent="0.25">
      <c r="A20" s="19" t="s">
        <v>65</v>
      </c>
      <c r="C20" s="20"/>
      <c r="E20" s="23"/>
      <c r="F20" s="24"/>
      <c r="G20" s="23"/>
      <c r="H20" s="24"/>
      <c r="I20" s="23"/>
      <c r="J20" s="24"/>
    </row>
    <row r="21" spans="1:10" ht="17.100000000000001" customHeight="1" x14ac:dyDescent="0.25">
      <c r="A21" s="19" t="s">
        <v>66</v>
      </c>
      <c r="C21" s="20"/>
      <c r="E21" s="23"/>
      <c r="F21" s="24"/>
      <c r="G21" s="23"/>
      <c r="H21" s="24"/>
      <c r="I21" s="23"/>
      <c r="J21" s="24"/>
    </row>
    <row r="22" spans="1:10" ht="17.100000000000001" customHeight="1" x14ac:dyDescent="0.25">
      <c r="A22" s="19" t="s">
        <v>67</v>
      </c>
      <c r="B22" s="25"/>
      <c r="C22" s="20"/>
      <c r="E22" s="23"/>
      <c r="F22" s="24"/>
      <c r="G22" s="23"/>
      <c r="H22" s="24"/>
      <c r="I22" s="23"/>
      <c r="J22" s="24"/>
    </row>
    <row r="23" spans="1:10" ht="17.100000000000001" customHeight="1" thickBot="1" x14ac:dyDescent="0.3">
      <c r="A23" s="19" t="s">
        <v>68</v>
      </c>
      <c r="B23" s="25"/>
      <c r="C23" s="20"/>
      <c r="E23" s="26"/>
      <c r="F23" s="27"/>
      <c r="G23" s="28"/>
      <c r="H23" s="29"/>
      <c r="I23" s="28"/>
      <c r="J23" s="29"/>
    </row>
    <row r="24" spans="1:10" ht="17.100000000000001" customHeight="1" thickBot="1" x14ac:dyDescent="0.3">
      <c r="A24" s="19" t="s">
        <v>69</v>
      </c>
      <c r="C24" s="152"/>
      <c r="D24" s="155"/>
      <c r="E24" s="155"/>
      <c r="F24" s="156"/>
      <c r="G24" s="12"/>
      <c r="H24" s="14"/>
      <c r="I24" s="30"/>
      <c r="J24" s="30"/>
    </row>
    <row r="25" spans="1:10" ht="17.100000000000001" customHeight="1" thickBot="1" x14ac:dyDescent="0.3">
      <c r="A25" s="19"/>
    </row>
    <row r="26" spans="1:10" ht="17.100000000000001" customHeight="1" thickBot="1" x14ac:dyDescent="0.3">
      <c r="A26" s="10" t="s">
        <v>47</v>
      </c>
      <c r="B26" s="11">
        <v>4</v>
      </c>
      <c r="C26" s="12"/>
      <c r="D26" s="13"/>
      <c r="E26" s="13"/>
      <c r="F26" s="10"/>
      <c r="G26" s="157">
        <v>44826</v>
      </c>
      <c r="H26" s="155"/>
      <c r="I26" s="155"/>
      <c r="J26" s="156"/>
    </row>
    <row r="27" spans="1:10" ht="17.100000000000001" customHeight="1" thickBot="1" x14ac:dyDescent="0.3">
      <c r="A27" s="14" t="s">
        <v>48</v>
      </c>
      <c r="B27" s="152">
        <v>110</v>
      </c>
      <c r="C27" s="155"/>
      <c r="D27" s="155"/>
      <c r="E27" s="156"/>
      <c r="F27" s="14" t="s">
        <v>59</v>
      </c>
      <c r="G27" s="152" t="s">
        <v>41</v>
      </c>
      <c r="H27" s="155"/>
      <c r="I27" s="155"/>
      <c r="J27" s="156"/>
    </row>
    <row r="28" spans="1:10" ht="17.100000000000001" customHeight="1" thickBot="1" x14ac:dyDescent="0.3">
      <c r="A28" s="15"/>
      <c r="B28" s="16" t="s">
        <v>49</v>
      </c>
      <c r="C28" s="12"/>
      <c r="D28" s="12"/>
      <c r="E28" s="12"/>
      <c r="F28" s="15"/>
      <c r="G28" s="16" t="s">
        <v>49</v>
      </c>
      <c r="H28" s="12"/>
      <c r="I28" s="12"/>
      <c r="J28" s="12"/>
    </row>
    <row r="29" spans="1:10" ht="17.100000000000001" customHeight="1" thickBot="1" x14ac:dyDescent="0.3">
      <c r="A29" s="12" t="s">
        <v>50</v>
      </c>
      <c r="B29" s="14" t="s">
        <v>51</v>
      </c>
      <c r="C29" s="152" t="s">
        <v>1505</v>
      </c>
      <c r="D29" s="153"/>
      <c r="E29" s="154"/>
      <c r="F29" s="14"/>
      <c r="G29" s="14" t="s">
        <v>51</v>
      </c>
      <c r="H29" s="152" t="s">
        <v>1506</v>
      </c>
      <c r="I29" s="153"/>
      <c r="J29" s="154"/>
    </row>
    <row r="30" spans="1:10" ht="17.100000000000001" customHeight="1" thickBot="1" x14ac:dyDescent="0.3">
      <c r="A30" s="14" t="s">
        <v>52</v>
      </c>
      <c r="B30" s="14" t="s">
        <v>53</v>
      </c>
      <c r="C30" s="152" t="s">
        <v>1507</v>
      </c>
      <c r="D30" s="153"/>
      <c r="E30" s="154"/>
      <c r="F30" s="14" t="s">
        <v>52</v>
      </c>
      <c r="G30" s="14" t="s">
        <v>53</v>
      </c>
      <c r="H30" s="152" t="s">
        <v>1508</v>
      </c>
      <c r="I30" s="153"/>
      <c r="J30" s="154"/>
    </row>
    <row r="31" spans="1:10" ht="17.100000000000001" customHeight="1" thickBot="1" x14ac:dyDescent="0.3">
      <c r="A31" s="12" t="s">
        <v>50</v>
      </c>
      <c r="B31" s="14" t="s">
        <v>54</v>
      </c>
      <c r="C31" s="152" t="s">
        <v>1509</v>
      </c>
      <c r="D31" s="153"/>
      <c r="E31" s="154"/>
      <c r="F31" s="14"/>
      <c r="G31" s="14" t="s">
        <v>54</v>
      </c>
      <c r="H31" s="152" t="s">
        <v>1510</v>
      </c>
      <c r="I31" s="153"/>
      <c r="J31" s="154"/>
    </row>
    <row r="32" spans="1:10" ht="17.100000000000001" customHeight="1" thickBot="1" x14ac:dyDescent="0.3">
      <c r="A32" s="12" t="s">
        <v>50</v>
      </c>
      <c r="B32" s="14" t="s">
        <v>51</v>
      </c>
      <c r="C32" s="152" t="s">
        <v>1511</v>
      </c>
      <c r="D32" s="153"/>
      <c r="E32" s="154"/>
      <c r="F32" s="14"/>
      <c r="G32" s="14" t="s">
        <v>51</v>
      </c>
      <c r="H32" s="152" t="s">
        <v>1512</v>
      </c>
      <c r="I32" s="153"/>
      <c r="J32" s="154"/>
    </row>
    <row r="33" spans="1:10" ht="17.100000000000001" customHeight="1" thickBot="1" x14ac:dyDescent="0.3">
      <c r="A33" s="14" t="s">
        <v>55</v>
      </c>
      <c r="B33" s="14" t="s">
        <v>53</v>
      </c>
      <c r="C33" s="152" t="s">
        <v>1513</v>
      </c>
      <c r="D33" s="153"/>
      <c r="E33" s="154"/>
      <c r="F33" s="14" t="s">
        <v>55</v>
      </c>
      <c r="G33" s="14" t="s">
        <v>53</v>
      </c>
      <c r="H33" s="152" t="s">
        <v>1514</v>
      </c>
      <c r="I33" s="153"/>
      <c r="J33" s="154"/>
    </row>
    <row r="34" spans="1:10" ht="17.100000000000001" customHeight="1" thickBot="1" x14ac:dyDescent="0.3">
      <c r="A34" s="12" t="s">
        <v>50</v>
      </c>
      <c r="B34" s="14" t="s">
        <v>54</v>
      </c>
      <c r="C34" s="152" t="s">
        <v>1515</v>
      </c>
      <c r="D34" s="153"/>
      <c r="E34" s="154"/>
      <c r="F34" s="14"/>
      <c r="G34" s="14" t="s">
        <v>54</v>
      </c>
      <c r="H34" s="152" t="s">
        <v>1516</v>
      </c>
      <c r="I34" s="153"/>
      <c r="J34" s="154"/>
    </row>
    <row r="35" spans="1:10" ht="17.100000000000001" customHeight="1" x14ac:dyDescent="0.25">
      <c r="A35" s="12" t="s">
        <v>50</v>
      </c>
      <c r="E35" s="17" t="s">
        <v>56</v>
      </c>
      <c r="F35" s="17"/>
      <c r="G35" s="17" t="s">
        <v>57</v>
      </c>
      <c r="H35" s="17"/>
      <c r="I35" s="17" t="s">
        <v>58</v>
      </c>
      <c r="J35" s="17"/>
    </row>
    <row r="36" spans="1:10" ht="17.100000000000001" customHeight="1" thickBot="1" x14ac:dyDescent="0.3">
      <c r="A36" s="12" t="s">
        <v>50</v>
      </c>
      <c r="E36" s="18" t="s">
        <v>48</v>
      </c>
      <c r="F36" s="18" t="s">
        <v>59</v>
      </c>
      <c r="G36" s="18" t="s">
        <v>48</v>
      </c>
      <c r="H36" s="18" t="s">
        <v>59</v>
      </c>
      <c r="I36" s="18" t="s">
        <v>48</v>
      </c>
      <c r="J36" s="18" t="s">
        <v>59</v>
      </c>
    </row>
    <row r="37" spans="1:10" ht="17.100000000000001" customHeight="1" x14ac:dyDescent="0.25">
      <c r="A37" s="19" t="s">
        <v>60</v>
      </c>
      <c r="C37" s="20" t="s">
        <v>1517</v>
      </c>
      <c r="E37" s="21">
        <v>15</v>
      </c>
      <c r="F37" s="22">
        <v>21</v>
      </c>
      <c r="G37" s="21">
        <v>21</v>
      </c>
      <c r="H37" s="22">
        <v>19</v>
      </c>
      <c r="I37" s="21">
        <v>1</v>
      </c>
      <c r="J37" s="22">
        <v>1</v>
      </c>
    </row>
    <row r="38" spans="1:10" ht="17.100000000000001" customHeight="1" x14ac:dyDescent="0.25">
      <c r="A38" s="19" t="s">
        <v>61</v>
      </c>
      <c r="C38" s="20" t="s">
        <v>1518</v>
      </c>
      <c r="E38" s="23">
        <v>21</v>
      </c>
      <c r="F38" s="24">
        <v>17</v>
      </c>
      <c r="G38" s="23">
        <v>21</v>
      </c>
      <c r="H38" s="24">
        <v>10</v>
      </c>
      <c r="I38" s="23">
        <v>2</v>
      </c>
      <c r="J38" s="24">
        <v>0</v>
      </c>
    </row>
    <row r="39" spans="1:10" ht="17.100000000000001" customHeight="1" x14ac:dyDescent="0.25">
      <c r="A39" s="19" t="s">
        <v>62</v>
      </c>
      <c r="C39" s="20" t="s">
        <v>1519</v>
      </c>
      <c r="E39" s="23">
        <v>15</v>
      </c>
      <c r="F39" s="24">
        <v>21</v>
      </c>
      <c r="G39" s="23">
        <v>19</v>
      </c>
      <c r="H39" s="24">
        <v>21</v>
      </c>
      <c r="I39" s="23">
        <v>0</v>
      </c>
      <c r="J39" s="24">
        <v>2</v>
      </c>
    </row>
    <row r="40" spans="1:10" ht="17.100000000000001" customHeight="1" x14ac:dyDescent="0.25">
      <c r="A40" s="19" t="s">
        <v>63</v>
      </c>
      <c r="C40" s="20" t="s">
        <v>1520</v>
      </c>
      <c r="E40" s="23">
        <v>20</v>
      </c>
      <c r="F40" s="24">
        <v>22</v>
      </c>
      <c r="G40" s="23">
        <v>21</v>
      </c>
      <c r="H40" s="24">
        <v>14</v>
      </c>
      <c r="I40" s="23">
        <v>1</v>
      </c>
      <c r="J40" s="24">
        <v>1</v>
      </c>
    </row>
    <row r="41" spans="1:10" ht="17.100000000000001" customHeight="1" x14ac:dyDescent="0.25">
      <c r="A41" s="19" t="s">
        <v>64</v>
      </c>
      <c r="C41" s="20" t="s">
        <v>1521</v>
      </c>
      <c r="E41" s="23">
        <v>21</v>
      </c>
      <c r="F41" s="24">
        <v>17</v>
      </c>
      <c r="G41" s="23">
        <v>21</v>
      </c>
      <c r="H41" s="24">
        <v>19</v>
      </c>
      <c r="I41" s="23">
        <v>2</v>
      </c>
      <c r="J41" s="24">
        <v>0</v>
      </c>
    </row>
    <row r="42" spans="1:10" ht="17.100000000000001" customHeight="1" x14ac:dyDescent="0.25">
      <c r="A42" s="19" t="s">
        <v>65</v>
      </c>
      <c r="C42" s="20" t="s">
        <v>1522</v>
      </c>
      <c r="E42" s="23">
        <v>15</v>
      </c>
      <c r="F42" s="24">
        <v>21</v>
      </c>
      <c r="G42" s="23">
        <v>15</v>
      </c>
      <c r="H42" s="24">
        <v>21</v>
      </c>
      <c r="I42" s="23">
        <v>0</v>
      </c>
      <c r="J42" s="24">
        <v>2</v>
      </c>
    </row>
    <row r="43" spans="1:10" ht="17.100000000000001" customHeight="1" x14ac:dyDescent="0.25">
      <c r="A43" s="19" t="s">
        <v>66</v>
      </c>
      <c r="C43" s="20" t="s">
        <v>1523</v>
      </c>
      <c r="E43" s="23">
        <v>16</v>
      </c>
      <c r="F43" s="24">
        <v>21</v>
      </c>
      <c r="G43" s="23">
        <v>15</v>
      </c>
      <c r="H43" s="24">
        <v>21</v>
      </c>
      <c r="I43" s="23">
        <v>0</v>
      </c>
      <c r="J43" s="24">
        <v>2</v>
      </c>
    </row>
    <row r="44" spans="1:10" ht="17.100000000000001" customHeight="1" x14ac:dyDescent="0.25">
      <c r="A44" s="19" t="s">
        <v>67</v>
      </c>
      <c r="B44" s="25"/>
      <c r="C44" s="20" t="s">
        <v>1524</v>
      </c>
      <c r="E44" s="23">
        <v>21</v>
      </c>
      <c r="F44" s="24">
        <v>17</v>
      </c>
      <c r="G44" s="23">
        <v>21</v>
      </c>
      <c r="H44" s="24">
        <v>13</v>
      </c>
      <c r="I44" s="23">
        <v>2</v>
      </c>
      <c r="J44" s="24">
        <v>0</v>
      </c>
    </row>
    <row r="45" spans="1:10" ht="17.100000000000001" customHeight="1" thickBot="1" x14ac:dyDescent="0.3">
      <c r="A45" s="19" t="s">
        <v>68</v>
      </c>
      <c r="B45" s="25"/>
      <c r="C45" s="20" t="s">
        <v>1525</v>
      </c>
      <c r="E45" s="26">
        <v>12</v>
      </c>
      <c r="F45" s="27">
        <v>21</v>
      </c>
      <c r="G45" s="28">
        <v>7</v>
      </c>
      <c r="H45" s="29">
        <v>21</v>
      </c>
      <c r="I45" s="28">
        <v>0</v>
      </c>
      <c r="J45" s="29">
        <v>2</v>
      </c>
    </row>
    <row r="46" spans="1:10" ht="17.100000000000001" customHeight="1" thickBot="1" x14ac:dyDescent="0.3">
      <c r="A46" s="19" t="s">
        <v>69</v>
      </c>
      <c r="C46" s="152" t="s">
        <v>41</v>
      </c>
      <c r="D46" s="155"/>
      <c r="E46" s="155"/>
      <c r="F46" s="156"/>
      <c r="G46" s="12"/>
      <c r="H46" s="14"/>
      <c r="I46" s="30">
        <v>8</v>
      </c>
      <c r="J46" s="30">
        <v>10</v>
      </c>
    </row>
    <row r="47" spans="1:10" ht="17.100000000000001" customHeight="1" thickBot="1" x14ac:dyDescent="0.3">
      <c r="A47" s="19"/>
    </row>
    <row r="48" spans="1:10" ht="17.100000000000001" customHeight="1" thickBot="1" x14ac:dyDescent="0.3">
      <c r="A48" s="10" t="s">
        <v>47</v>
      </c>
      <c r="B48" s="11">
        <v>4</v>
      </c>
      <c r="C48" s="12"/>
      <c r="D48" s="13"/>
      <c r="E48" s="13"/>
      <c r="F48" s="10"/>
      <c r="G48" s="157">
        <v>44987</v>
      </c>
      <c r="H48" s="155"/>
      <c r="I48" s="155"/>
      <c r="J48" s="156"/>
    </row>
    <row r="49" spans="1:10" ht="17.100000000000001" customHeight="1" thickBot="1" x14ac:dyDescent="0.3">
      <c r="A49" s="14" t="s">
        <v>48</v>
      </c>
      <c r="B49" s="152">
        <v>110</v>
      </c>
      <c r="C49" s="155"/>
      <c r="D49" s="155"/>
      <c r="E49" s="156"/>
      <c r="F49" s="14" t="s">
        <v>59</v>
      </c>
      <c r="G49" s="152" t="s">
        <v>40</v>
      </c>
      <c r="H49" s="155"/>
      <c r="I49" s="155"/>
      <c r="J49" s="156"/>
    </row>
    <row r="50" spans="1:10" ht="17.100000000000001" customHeight="1" thickBot="1" x14ac:dyDescent="0.3">
      <c r="A50" s="15"/>
      <c r="B50" s="16" t="s">
        <v>49</v>
      </c>
      <c r="C50" s="12"/>
      <c r="D50" s="12"/>
      <c r="E50" s="12"/>
      <c r="F50" s="15"/>
      <c r="G50" s="16" t="s">
        <v>49</v>
      </c>
      <c r="H50" s="12"/>
      <c r="I50" s="12"/>
      <c r="J50" s="12"/>
    </row>
    <row r="51" spans="1:10" ht="17.100000000000001" customHeight="1" thickBot="1" x14ac:dyDescent="0.3">
      <c r="A51" s="12" t="s">
        <v>50</v>
      </c>
      <c r="B51" s="14" t="s">
        <v>51</v>
      </c>
      <c r="C51" s="152" t="s">
        <v>1526</v>
      </c>
      <c r="D51" s="153"/>
      <c r="E51" s="154"/>
      <c r="F51" s="14"/>
      <c r="G51" s="14" t="s">
        <v>51</v>
      </c>
      <c r="H51" s="152" t="s">
        <v>1527</v>
      </c>
      <c r="I51" s="153"/>
      <c r="J51" s="154"/>
    </row>
    <row r="52" spans="1:10" ht="17.100000000000001" customHeight="1" thickBot="1" x14ac:dyDescent="0.3">
      <c r="A52" s="14" t="s">
        <v>52</v>
      </c>
      <c r="B52" s="14" t="s">
        <v>53</v>
      </c>
      <c r="C52" s="152" t="s">
        <v>1528</v>
      </c>
      <c r="D52" s="153"/>
      <c r="E52" s="154"/>
      <c r="F52" s="14" t="s">
        <v>52</v>
      </c>
      <c r="G52" s="14" t="s">
        <v>53</v>
      </c>
      <c r="H52" s="152" t="s">
        <v>1529</v>
      </c>
      <c r="I52" s="153"/>
      <c r="J52" s="154"/>
    </row>
    <row r="53" spans="1:10" ht="17.100000000000001" customHeight="1" thickBot="1" x14ac:dyDescent="0.3">
      <c r="A53" s="12" t="s">
        <v>50</v>
      </c>
      <c r="B53" s="14" t="s">
        <v>54</v>
      </c>
      <c r="C53" s="152" t="s">
        <v>1507</v>
      </c>
      <c r="D53" s="153"/>
      <c r="E53" s="154"/>
      <c r="F53" s="14"/>
      <c r="G53" s="14" t="s">
        <v>54</v>
      </c>
      <c r="H53" s="152" t="s">
        <v>1530</v>
      </c>
      <c r="I53" s="153"/>
      <c r="J53" s="154"/>
    </row>
    <row r="54" spans="1:10" ht="17.100000000000001" customHeight="1" thickBot="1" x14ac:dyDescent="0.3">
      <c r="A54" s="12" t="s">
        <v>50</v>
      </c>
      <c r="B54" s="14" t="s">
        <v>51</v>
      </c>
      <c r="C54" s="152" t="s">
        <v>1531</v>
      </c>
      <c r="D54" s="153"/>
      <c r="E54" s="154"/>
      <c r="F54" s="14"/>
      <c r="G54" s="14" t="s">
        <v>51</v>
      </c>
      <c r="H54" s="152" t="s">
        <v>1532</v>
      </c>
      <c r="I54" s="153"/>
      <c r="J54" s="154"/>
    </row>
    <row r="55" spans="1:10" ht="17.100000000000001" customHeight="1" thickBot="1" x14ac:dyDescent="0.3">
      <c r="A55" s="14" t="s">
        <v>55</v>
      </c>
      <c r="B55" s="14" t="s">
        <v>53</v>
      </c>
      <c r="C55" s="152" t="s">
        <v>1513</v>
      </c>
      <c r="D55" s="153"/>
      <c r="E55" s="154"/>
      <c r="F55" s="14" t="s">
        <v>55</v>
      </c>
      <c r="G55" s="14" t="s">
        <v>53</v>
      </c>
      <c r="H55" s="152" t="s">
        <v>1533</v>
      </c>
      <c r="I55" s="153"/>
      <c r="J55" s="154"/>
    </row>
    <row r="56" spans="1:10" ht="17.100000000000001" customHeight="1" thickBot="1" x14ac:dyDescent="0.3">
      <c r="A56" s="12" t="s">
        <v>50</v>
      </c>
      <c r="B56" s="14" t="s">
        <v>54</v>
      </c>
      <c r="C56" s="152" t="s">
        <v>1511</v>
      </c>
      <c r="D56" s="153"/>
      <c r="E56" s="154"/>
      <c r="F56" s="14"/>
      <c r="G56" s="14" t="s">
        <v>54</v>
      </c>
      <c r="H56" s="152" t="s">
        <v>1534</v>
      </c>
      <c r="I56" s="153"/>
      <c r="J56" s="154"/>
    </row>
    <row r="57" spans="1:10" ht="17.100000000000001" customHeight="1" x14ac:dyDescent="0.25">
      <c r="A57" s="12" t="s">
        <v>50</v>
      </c>
      <c r="E57" s="17" t="s">
        <v>56</v>
      </c>
      <c r="F57" s="17"/>
      <c r="G57" s="17" t="s">
        <v>57</v>
      </c>
      <c r="H57" s="17"/>
      <c r="I57" s="17" t="s">
        <v>58</v>
      </c>
      <c r="J57" s="17"/>
    </row>
    <row r="58" spans="1:10" ht="17.100000000000001" customHeight="1" thickBot="1" x14ac:dyDescent="0.3">
      <c r="A58" s="12" t="s">
        <v>50</v>
      </c>
      <c r="E58" s="18" t="s">
        <v>48</v>
      </c>
      <c r="F58" s="18" t="s">
        <v>59</v>
      </c>
      <c r="G58" s="18" t="s">
        <v>48</v>
      </c>
      <c r="H58" s="18" t="s">
        <v>59</v>
      </c>
      <c r="I58" s="18" t="s">
        <v>48</v>
      </c>
      <c r="J58" s="18" t="s">
        <v>59</v>
      </c>
    </row>
    <row r="59" spans="1:10" ht="17.100000000000001" customHeight="1" x14ac:dyDescent="0.25">
      <c r="A59" s="19" t="s">
        <v>60</v>
      </c>
      <c r="C59" s="20" t="s">
        <v>1535</v>
      </c>
      <c r="E59" s="21">
        <v>21</v>
      </c>
      <c r="F59" s="22">
        <v>10</v>
      </c>
      <c r="G59" s="21">
        <v>21</v>
      </c>
      <c r="H59" s="22">
        <v>16</v>
      </c>
      <c r="I59" s="21">
        <v>2</v>
      </c>
      <c r="J59" s="22">
        <v>0</v>
      </c>
    </row>
    <row r="60" spans="1:10" ht="17.100000000000001" customHeight="1" x14ac:dyDescent="0.25">
      <c r="A60" s="19" t="s">
        <v>61</v>
      </c>
      <c r="C60" s="20" t="s">
        <v>1536</v>
      </c>
      <c r="E60" s="23">
        <v>21</v>
      </c>
      <c r="F60" s="24">
        <v>15</v>
      </c>
      <c r="G60" s="23">
        <v>23</v>
      </c>
      <c r="H60" s="24">
        <v>21</v>
      </c>
      <c r="I60" s="23">
        <v>2</v>
      </c>
      <c r="J60" s="24">
        <v>0</v>
      </c>
    </row>
    <row r="61" spans="1:10" ht="17.100000000000001" customHeight="1" x14ac:dyDescent="0.25">
      <c r="A61" s="19" t="s">
        <v>62</v>
      </c>
      <c r="C61" s="20" t="s">
        <v>1537</v>
      </c>
      <c r="E61" s="23">
        <v>21</v>
      </c>
      <c r="F61" s="24">
        <v>12</v>
      </c>
      <c r="G61" s="23">
        <v>21</v>
      </c>
      <c r="H61" s="24">
        <v>12</v>
      </c>
      <c r="I61" s="23">
        <v>2</v>
      </c>
      <c r="J61" s="24">
        <v>0</v>
      </c>
    </row>
    <row r="62" spans="1:10" ht="17.100000000000001" customHeight="1" x14ac:dyDescent="0.25">
      <c r="A62" s="19" t="s">
        <v>63</v>
      </c>
      <c r="C62" s="20" t="s">
        <v>1538</v>
      </c>
      <c r="E62" s="23">
        <v>21</v>
      </c>
      <c r="F62" s="24">
        <v>8</v>
      </c>
      <c r="G62" s="23">
        <v>13</v>
      </c>
      <c r="H62" s="24">
        <v>21</v>
      </c>
      <c r="I62" s="23">
        <v>1</v>
      </c>
      <c r="J62" s="24">
        <v>1</v>
      </c>
    </row>
    <row r="63" spans="1:10" ht="17.100000000000001" customHeight="1" x14ac:dyDescent="0.25">
      <c r="A63" s="19" t="s">
        <v>64</v>
      </c>
      <c r="C63" s="20" t="s">
        <v>1539</v>
      </c>
      <c r="E63" s="23">
        <v>16</v>
      </c>
      <c r="F63" s="24">
        <v>21</v>
      </c>
      <c r="G63" s="23">
        <v>21</v>
      </c>
      <c r="H63" s="24">
        <v>17</v>
      </c>
      <c r="I63" s="23">
        <v>1</v>
      </c>
      <c r="J63" s="24">
        <v>1</v>
      </c>
    </row>
    <row r="64" spans="1:10" ht="17.100000000000001" customHeight="1" x14ac:dyDescent="0.25">
      <c r="A64" s="19" t="s">
        <v>65</v>
      </c>
      <c r="C64" s="20" t="s">
        <v>1540</v>
      </c>
      <c r="E64" s="23">
        <v>22</v>
      </c>
      <c r="F64" s="24">
        <v>20</v>
      </c>
      <c r="G64" s="23">
        <v>14</v>
      </c>
      <c r="H64" s="24">
        <v>21</v>
      </c>
      <c r="I64" s="23">
        <v>1</v>
      </c>
      <c r="J64" s="24">
        <v>1</v>
      </c>
    </row>
    <row r="65" spans="1:10" ht="17.100000000000001" customHeight="1" x14ac:dyDescent="0.25">
      <c r="A65" s="19" t="s">
        <v>66</v>
      </c>
      <c r="C65" s="20" t="s">
        <v>1541</v>
      </c>
      <c r="E65" s="23">
        <v>21</v>
      </c>
      <c r="F65" s="24">
        <v>19</v>
      </c>
      <c r="G65" s="23">
        <v>21</v>
      </c>
      <c r="H65" s="24">
        <v>10</v>
      </c>
      <c r="I65" s="23">
        <v>2</v>
      </c>
      <c r="J65" s="24">
        <v>0</v>
      </c>
    </row>
    <row r="66" spans="1:10" ht="17.100000000000001" customHeight="1" x14ac:dyDescent="0.25">
      <c r="A66" s="19" t="s">
        <v>67</v>
      </c>
      <c r="B66" s="25"/>
      <c r="C66" s="20" t="s">
        <v>1542</v>
      </c>
      <c r="E66" s="23">
        <v>21</v>
      </c>
      <c r="F66" s="24">
        <v>18</v>
      </c>
      <c r="G66" s="23">
        <v>21</v>
      </c>
      <c r="H66" s="24">
        <v>12</v>
      </c>
      <c r="I66" s="23">
        <v>2</v>
      </c>
      <c r="J66" s="24">
        <v>0</v>
      </c>
    </row>
    <row r="67" spans="1:10" ht="17.100000000000001" customHeight="1" thickBot="1" x14ac:dyDescent="0.3">
      <c r="A67" s="19" t="s">
        <v>68</v>
      </c>
      <c r="B67" s="25"/>
      <c r="C67" s="20" t="s">
        <v>1543</v>
      </c>
      <c r="E67" s="26">
        <v>27</v>
      </c>
      <c r="F67" s="27">
        <v>25</v>
      </c>
      <c r="G67" s="28">
        <v>9</v>
      </c>
      <c r="H67" s="29">
        <v>21</v>
      </c>
      <c r="I67" s="28">
        <v>1</v>
      </c>
      <c r="J67" s="29">
        <v>1</v>
      </c>
    </row>
    <row r="68" spans="1:10" ht="17.100000000000001" customHeight="1" thickBot="1" x14ac:dyDescent="0.3">
      <c r="A68" s="19" t="s">
        <v>69</v>
      </c>
      <c r="C68" s="152">
        <v>110</v>
      </c>
      <c r="D68" s="155"/>
      <c r="E68" s="155"/>
      <c r="F68" s="156"/>
      <c r="G68" s="12"/>
      <c r="H68" s="14"/>
      <c r="I68" s="30">
        <v>14</v>
      </c>
      <c r="J68" s="30">
        <v>4</v>
      </c>
    </row>
    <row r="69" spans="1:10" ht="17.100000000000001" customHeight="1" thickBot="1" x14ac:dyDescent="0.3">
      <c r="A69" s="19"/>
    </row>
    <row r="70" spans="1:10" ht="17.100000000000001" customHeight="1" thickBot="1" x14ac:dyDescent="0.3">
      <c r="A70" s="10" t="s">
        <v>47</v>
      </c>
      <c r="B70" s="11">
        <v>4</v>
      </c>
      <c r="C70" s="12"/>
      <c r="D70" s="13"/>
      <c r="E70" s="13"/>
      <c r="F70" s="10"/>
      <c r="G70" s="157">
        <v>44952</v>
      </c>
      <c r="H70" s="155"/>
      <c r="I70" s="155"/>
      <c r="J70" s="156"/>
    </row>
    <row r="71" spans="1:10" ht="17.100000000000001" customHeight="1" thickBot="1" x14ac:dyDescent="0.3">
      <c r="A71" s="14" t="s">
        <v>48</v>
      </c>
      <c r="B71" s="152">
        <v>110</v>
      </c>
      <c r="C71" s="155"/>
      <c r="D71" s="155"/>
      <c r="E71" s="156"/>
      <c r="F71" s="14" t="s">
        <v>59</v>
      </c>
      <c r="G71" s="152" t="s">
        <v>42</v>
      </c>
      <c r="H71" s="155"/>
      <c r="I71" s="155"/>
      <c r="J71" s="156"/>
    </row>
    <row r="72" spans="1:10" ht="17.100000000000001" customHeight="1" thickBot="1" x14ac:dyDescent="0.3">
      <c r="A72" s="15"/>
      <c r="B72" s="16" t="s">
        <v>49</v>
      </c>
      <c r="C72" s="12"/>
      <c r="D72" s="12"/>
      <c r="E72" s="12"/>
      <c r="F72" s="15"/>
      <c r="G72" s="16" t="s">
        <v>49</v>
      </c>
      <c r="H72" s="12"/>
      <c r="I72" s="12"/>
      <c r="J72" s="12"/>
    </row>
    <row r="73" spans="1:10" ht="17.100000000000001" customHeight="1" thickBot="1" x14ac:dyDescent="0.3">
      <c r="A73" s="12" t="s">
        <v>50</v>
      </c>
      <c r="B73" s="14" t="s">
        <v>51</v>
      </c>
      <c r="C73" s="152" t="s">
        <v>1544</v>
      </c>
      <c r="D73" s="153"/>
      <c r="E73" s="154"/>
      <c r="F73" s="14"/>
      <c r="G73" s="14" t="s">
        <v>51</v>
      </c>
      <c r="H73" s="152" t="s">
        <v>1545</v>
      </c>
      <c r="I73" s="153"/>
      <c r="J73" s="154"/>
    </row>
    <row r="74" spans="1:10" ht="17.100000000000001" customHeight="1" thickBot="1" x14ac:dyDescent="0.3">
      <c r="A74" s="14" t="s">
        <v>52</v>
      </c>
      <c r="B74" s="14" t="s">
        <v>53</v>
      </c>
      <c r="C74" s="152" t="s">
        <v>1507</v>
      </c>
      <c r="D74" s="153"/>
      <c r="E74" s="154"/>
      <c r="F74" s="14" t="s">
        <v>52</v>
      </c>
      <c r="G74" s="14" t="s">
        <v>53</v>
      </c>
      <c r="H74" s="152" t="s">
        <v>1091</v>
      </c>
      <c r="I74" s="153"/>
      <c r="J74" s="154"/>
    </row>
    <row r="75" spans="1:10" ht="17.100000000000001" customHeight="1" thickBot="1" x14ac:dyDescent="0.3">
      <c r="A75" s="12" t="s">
        <v>50</v>
      </c>
      <c r="B75" s="14" t="s">
        <v>54</v>
      </c>
      <c r="C75" s="152" t="s">
        <v>1509</v>
      </c>
      <c r="D75" s="153"/>
      <c r="E75" s="154"/>
      <c r="F75" s="14"/>
      <c r="G75" s="14" t="s">
        <v>54</v>
      </c>
      <c r="H75" s="152" t="s">
        <v>1546</v>
      </c>
      <c r="I75" s="153"/>
      <c r="J75" s="154"/>
    </row>
    <row r="76" spans="1:10" ht="17.100000000000001" customHeight="1" thickBot="1" x14ac:dyDescent="0.3">
      <c r="A76" s="12" t="s">
        <v>50</v>
      </c>
      <c r="B76" s="14" t="s">
        <v>51</v>
      </c>
      <c r="C76" s="152" t="s">
        <v>1511</v>
      </c>
      <c r="D76" s="153"/>
      <c r="E76" s="154"/>
      <c r="F76" s="14"/>
      <c r="G76" s="14" t="s">
        <v>51</v>
      </c>
      <c r="H76" s="152" t="s">
        <v>961</v>
      </c>
      <c r="I76" s="153"/>
      <c r="J76" s="154"/>
    </row>
    <row r="77" spans="1:10" ht="17.100000000000001" customHeight="1" thickBot="1" x14ac:dyDescent="0.3">
      <c r="A77" s="14" t="s">
        <v>55</v>
      </c>
      <c r="B77" s="14" t="s">
        <v>53</v>
      </c>
      <c r="C77" s="152" t="s">
        <v>1513</v>
      </c>
      <c r="D77" s="153"/>
      <c r="E77" s="154"/>
      <c r="F77" s="14" t="s">
        <v>55</v>
      </c>
      <c r="G77" s="14" t="s">
        <v>53</v>
      </c>
      <c r="H77" s="152" t="s">
        <v>1364</v>
      </c>
      <c r="I77" s="153"/>
      <c r="J77" s="154"/>
    </row>
    <row r="78" spans="1:10" ht="17.100000000000001" customHeight="1" thickBot="1" x14ac:dyDescent="0.3">
      <c r="A78" s="12" t="s">
        <v>50</v>
      </c>
      <c r="B78" s="14" t="s">
        <v>54</v>
      </c>
      <c r="C78" s="152" t="s">
        <v>1547</v>
      </c>
      <c r="D78" s="153"/>
      <c r="E78" s="154"/>
      <c r="F78" s="14"/>
      <c r="G78" s="14" t="s">
        <v>54</v>
      </c>
      <c r="H78" s="152" t="s">
        <v>1548</v>
      </c>
      <c r="I78" s="153"/>
      <c r="J78" s="154"/>
    </row>
    <row r="79" spans="1:10" ht="17.100000000000001" customHeight="1" x14ac:dyDescent="0.25">
      <c r="A79" s="12" t="s">
        <v>50</v>
      </c>
      <c r="E79" s="17" t="s">
        <v>56</v>
      </c>
      <c r="F79" s="17"/>
      <c r="G79" s="17" t="s">
        <v>57</v>
      </c>
      <c r="H79" s="17"/>
      <c r="I79" s="17" t="s">
        <v>58</v>
      </c>
      <c r="J79" s="17"/>
    </row>
    <row r="80" spans="1:10" ht="17.100000000000001" customHeight="1" thickBot="1" x14ac:dyDescent="0.3">
      <c r="A80" s="12" t="s">
        <v>50</v>
      </c>
      <c r="E80" s="18" t="s">
        <v>48</v>
      </c>
      <c r="F80" s="18" t="s">
        <v>59</v>
      </c>
      <c r="G80" s="18" t="s">
        <v>48</v>
      </c>
      <c r="H80" s="18" t="s">
        <v>59</v>
      </c>
      <c r="I80" s="18" t="s">
        <v>48</v>
      </c>
      <c r="J80" s="18" t="s">
        <v>59</v>
      </c>
    </row>
    <row r="81" spans="1:10" ht="17.100000000000001" customHeight="1" x14ac:dyDescent="0.25">
      <c r="A81" s="19" t="s">
        <v>60</v>
      </c>
      <c r="C81" s="20" t="s">
        <v>1549</v>
      </c>
      <c r="E81" s="21">
        <v>17</v>
      </c>
      <c r="F81" s="22">
        <v>21</v>
      </c>
      <c r="G81" s="21">
        <v>10</v>
      </c>
      <c r="H81" s="22">
        <v>21</v>
      </c>
      <c r="I81" s="21">
        <v>0</v>
      </c>
      <c r="J81" s="22">
        <v>2</v>
      </c>
    </row>
    <row r="82" spans="1:10" ht="17.100000000000001" customHeight="1" x14ac:dyDescent="0.25">
      <c r="A82" s="19" t="s">
        <v>61</v>
      </c>
      <c r="C82" s="20" t="s">
        <v>1550</v>
      </c>
      <c r="E82" s="23">
        <v>21</v>
      </c>
      <c r="F82" s="24">
        <v>13</v>
      </c>
      <c r="G82" s="23">
        <v>19</v>
      </c>
      <c r="H82" s="24">
        <v>21</v>
      </c>
      <c r="I82" s="23">
        <v>1</v>
      </c>
      <c r="J82" s="24">
        <v>1</v>
      </c>
    </row>
    <row r="83" spans="1:10" ht="17.100000000000001" customHeight="1" x14ac:dyDescent="0.25">
      <c r="A83" s="19" t="s">
        <v>62</v>
      </c>
      <c r="C83" s="20" t="s">
        <v>1551</v>
      </c>
      <c r="E83" s="23">
        <v>15</v>
      </c>
      <c r="F83" s="24">
        <v>21</v>
      </c>
      <c r="G83" s="23">
        <v>12</v>
      </c>
      <c r="H83" s="24">
        <v>21</v>
      </c>
      <c r="I83" s="23">
        <v>0</v>
      </c>
      <c r="J83" s="24">
        <v>2</v>
      </c>
    </row>
    <row r="84" spans="1:10" ht="17.100000000000001" customHeight="1" x14ac:dyDescent="0.25">
      <c r="A84" s="19" t="s">
        <v>63</v>
      </c>
      <c r="C84" s="20" t="s">
        <v>1552</v>
      </c>
      <c r="E84" s="23">
        <v>16</v>
      </c>
      <c r="F84" s="24">
        <v>21</v>
      </c>
      <c r="G84" s="23">
        <v>14</v>
      </c>
      <c r="H84" s="24">
        <v>21</v>
      </c>
      <c r="I84" s="23">
        <v>0</v>
      </c>
      <c r="J84" s="24">
        <v>2</v>
      </c>
    </row>
    <row r="85" spans="1:10" ht="17.100000000000001" customHeight="1" x14ac:dyDescent="0.25">
      <c r="A85" s="19" t="s">
        <v>64</v>
      </c>
      <c r="C85" s="20" t="s">
        <v>1553</v>
      </c>
      <c r="E85" s="23">
        <v>21</v>
      </c>
      <c r="F85" s="24">
        <v>18</v>
      </c>
      <c r="G85" s="23">
        <v>21</v>
      </c>
      <c r="H85" s="24">
        <v>7</v>
      </c>
      <c r="I85" s="23">
        <v>2</v>
      </c>
      <c r="J85" s="24">
        <v>0</v>
      </c>
    </row>
    <row r="86" spans="1:10" ht="17.100000000000001" customHeight="1" x14ac:dyDescent="0.25">
      <c r="A86" s="19" t="s">
        <v>65</v>
      </c>
      <c r="C86" s="20" t="s">
        <v>1554</v>
      </c>
      <c r="E86" s="23">
        <v>11</v>
      </c>
      <c r="F86" s="24">
        <v>21</v>
      </c>
      <c r="G86" s="23">
        <v>8</v>
      </c>
      <c r="H86" s="24">
        <v>21</v>
      </c>
      <c r="I86" s="23">
        <v>0</v>
      </c>
      <c r="J86" s="24">
        <v>2</v>
      </c>
    </row>
    <row r="87" spans="1:10" ht="17.100000000000001" customHeight="1" x14ac:dyDescent="0.25">
      <c r="A87" s="19" t="s">
        <v>66</v>
      </c>
      <c r="C87" s="20" t="s">
        <v>1555</v>
      </c>
      <c r="E87" s="23">
        <v>11</v>
      </c>
      <c r="F87" s="24">
        <v>21</v>
      </c>
      <c r="G87" s="23">
        <v>14</v>
      </c>
      <c r="H87" s="24">
        <v>21</v>
      </c>
      <c r="I87" s="23">
        <v>0</v>
      </c>
      <c r="J87" s="24">
        <v>2</v>
      </c>
    </row>
    <row r="88" spans="1:10" ht="17.100000000000001" customHeight="1" x14ac:dyDescent="0.25">
      <c r="A88" s="19" t="s">
        <v>67</v>
      </c>
      <c r="B88" s="25"/>
      <c r="C88" s="20" t="s">
        <v>1556</v>
      </c>
      <c r="E88" s="23">
        <v>21</v>
      </c>
      <c r="F88" s="24">
        <v>9</v>
      </c>
      <c r="G88" s="23">
        <v>21</v>
      </c>
      <c r="H88" s="24">
        <v>13</v>
      </c>
      <c r="I88" s="23">
        <v>2</v>
      </c>
      <c r="J88" s="24">
        <v>0</v>
      </c>
    </row>
    <row r="89" spans="1:10" ht="17.100000000000001" customHeight="1" thickBot="1" x14ac:dyDescent="0.3">
      <c r="A89" s="19" t="s">
        <v>68</v>
      </c>
      <c r="B89" s="25"/>
      <c r="C89" s="20" t="s">
        <v>1557</v>
      </c>
      <c r="E89" s="26">
        <v>15</v>
      </c>
      <c r="F89" s="27">
        <v>21</v>
      </c>
      <c r="G89" s="28">
        <v>8</v>
      </c>
      <c r="H89" s="29">
        <v>21</v>
      </c>
      <c r="I89" s="28">
        <v>0</v>
      </c>
      <c r="J89" s="29">
        <v>2</v>
      </c>
    </row>
    <row r="90" spans="1:10" ht="17.100000000000001" customHeight="1" thickBot="1" x14ac:dyDescent="0.3">
      <c r="A90" s="19" t="s">
        <v>69</v>
      </c>
      <c r="C90" s="152" t="s">
        <v>42</v>
      </c>
      <c r="D90" s="155"/>
      <c r="E90" s="155"/>
      <c r="F90" s="156"/>
      <c r="G90" s="12"/>
      <c r="H90" s="14"/>
      <c r="I90" s="30">
        <v>5</v>
      </c>
      <c r="J90" s="30">
        <v>13</v>
      </c>
    </row>
    <row r="91" spans="1:10" ht="17.100000000000001" customHeight="1" thickBot="1" x14ac:dyDescent="0.3">
      <c r="A91" s="19"/>
    </row>
    <row r="92" spans="1:10" ht="17.100000000000001" customHeight="1" thickBot="1" x14ac:dyDescent="0.3">
      <c r="A92" s="10" t="s">
        <v>47</v>
      </c>
      <c r="B92" s="11">
        <v>4</v>
      </c>
      <c r="C92" s="12"/>
      <c r="D92" s="13"/>
      <c r="E92" s="13"/>
      <c r="F92" s="10"/>
      <c r="G92" s="157">
        <v>45008</v>
      </c>
      <c r="H92" s="155"/>
      <c r="I92" s="155"/>
      <c r="J92" s="156"/>
    </row>
    <row r="93" spans="1:10" ht="17.100000000000001" customHeight="1" thickBot="1" x14ac:dyDescent="0.3">
      <c r="A93" s="14" t="s">
        <v>48</v>
      </c>
      <c r="B93" s="152">
        <v>110</v>
      </c>
      <c r="C93" s="155"/>
      <c r="D93" s="155"/>
      <c r="E93" s="156"/>
      <c r="F93" s="14" t="s">
        <v>59</v>
      </c>
      <c r="G93" s="152" t="s">
        <v>43</v>
      </c>
      <c r="H93" s="155"/>
      <c r="I93" s="155"/>
      <c r="J93" s="156"/>
    </row>
    <row r="94" spans="1:10" ht="17.100000000000001" customHeight="1" thickBot="1" x14ac:dyDescent="0.3">
      <c r="A94" s="15"/>
      <c r="B94" s="16" t="s">
        <v>49</v>
      </c>
      <c r="C94" s="12"/>
      <c r="D94" s="12"/>
      <c r="E94" s="12"/>
      <c r="F94" s="15"/>
      <c r="G94" s="16" t="s">
        <v>49</v>
      </c>
      <c r="H94" s="12"/>
      <c r="I94" s="12"/>
      <c r="J94" s="12"/>
    </row>
    <row r="95" spans="1:10" ht="17.100000000000001" customHeight="1" thickBot="1" x14ac:dyDescent="0.3">
      <c r="A95" s="12" t="s">
        <v>50</v>
      </c>
      <c r="B95" s="14" t="s">
        <v>51</v>
      </c>
      <c r="C95" s="152" t="s">
        <v>1528</v>
      </c>
      <c r="D95" s="153"/>
      <c r="E95" s="154"/>
      <c r="F95" s="14"/>
      <c r="G95" s="14" t="s">
        <v>51</v>
      </c>
      <c r="H95" s="152" t="s">
        <v>1384</v>
      </c>
      <c r="I95" s="153"/>
      <c r="J95" s="154"/>
    </row>
    <row r="96" spans="1:10" ht="17.100000000000001" customHeight="1" thickBot="1" x14ac:dyDescent="0.3">
      <c r="A96" s="14" t="s">
        <v>52</v>
      </c>
      <c r="B96" s="14" t="s">
        <v>53</v>
      </c>
      <c r="C96" s="152" t="s">
        <v>1505</v>
      </c>
      <c r="D96" s="153"/>
      <c r="E96" s="154"/>
      <c r="F96" s="14" t="s">
        <v>52</v>
      </c>
      <c r="G96" s="14" t="s">
        <v>53</v>
      </c>
      <c r="H96" s="152" t="s">
        <v>1558</v>
      </c>
      <c r="I96" s="153"/>
      <c r="J96" s="154"/>
    </row>
    <row r="97" spans="1:10" ht="17.100000000000001" customHeight="1" thickBot="1" x14ac:dyDescent="0.3">
      <c r="A97" s="12" t="s">
        <v>50</v>
      </c>
      <c r="B97" s="14" t="s">
        <v>54</v>
      </c>
      <c r="C97" s="152" t="s">
        <v>1559</v>
      </c>
      <c r="D97" s="153"/>
      <c r="E97" s="154"/>
      <c r="F97" s="14"/>
      <c r="G97" s="14" t="s">
        <v>54</v>
      </c>
      <c r="H97" s="152" t="s">
        <v>1560</v>
      </c>
      <c r="I97" s="153"/>
      <c r="J97" s="154"/>
    </row>
    <row r="98" spans="1:10" ht="17.100000000000001" customHeight="1" thickBot="1" x14ac:dyDescent="0.3">
      <c r="A98" s="12" t="s">
        <v>50</v>
      </c>
      <c r="B98" s="14" t="s">
        <v>51</v>
      </c>
      <c r="C98" s="152" t="s">
        <v>1511</v>
      </c>
      <c r="D98" s="153"/>
      <c r="E98" s="154"/>
      <c r="F98" s="14"/>
      <c r="G98" s="14" t="s">
        <v>51</v>
      </c>
      <c r="H98" s="152" t="s">
        <v>1561</v>
      </c>
      <c r="I98" s="153"/>
      <c r="J98" s="154"/>
    </row>
    <row r="99" spans="1:10" ht="17.100000000000001" customHeight="1" thickBot="1" x14ac:dyDescent="0.3">
      <c r="A99" s="14" t="s">
        <v>55</v>
      </c>
      <c r="B99" s="14" t="s">
        <v>53</v>
      </c>
      <c r="C99" s="152" t="s">
        <v>1513</v>
      </c>
      <c r="D99" s="153"/>
      <c r="E99" s="154"/>
      <c r="F99" s="14" t="s">
        <v>55</v>
      </c>
      <c r="G99" s="14" t="s">
        <v>53</v>
      </c>
      <c r="H99" s="152" t="s">
        <v>1562</v>
      </c>
      <c r="I99" s="153"/>
      <c r="J99" s="154"/>
    </row>
    <row r="100" spans="1:10" ht="17.100000000000001" customHeight="1" thickBot="1" x14ac:dyDescent="0.3">
      <c r="A100" s="12" t="s">
        <v>50</v>
      </c>
      <c r="B100" s="14" t="s">
        <v>54</v>
      </c>
      <c r="C100" s="152" t="s">
        <v>1547</v>
      </c>
      <c r="D100" s="153"/>
      <c r="E100" s="154"/>
      <c r="F100" s="14"/>
      <c r="G100" s="14" t="s">
        <v>54</v>
      </c>
      <c r="H100" s="152" t="s">
        <v>1563</v>
      </c>
      <c r="I100" s="153"/>
      <c r="J100" s="154"/>
    </row>
    <row r="101" spans="1:10" ht="17.100000000000001" customHeight="1" x14ac:dyDescent="0.25">
      <c r="A101" s="12" t="s">
        <v>50</v>
      </c>
      <c r="E101" s="17" t="s">
        <v>56</v>
      </c>
      <c r="F101" s="17"/>
      <c r="G101" s="17" t="s">
        <v>57</v>
      </c>
      <c r="H101" s="17"/>
      <c r="I101" s="17" t="s">
        <v>58</v>
      </c>
      <c r="J101" s="17"/>
    </row>
    <row r="102" spans="1:10" ht="17.100000000000001" customHeight="1" thickBot="1" x14ac:dyDescent="0.3">
      <c r="A102" s="12" t="s">
        <v>50</v>
      </c>
      <c r="E102" s="18" t="s">
        <v>48</v>
      </c>
      <c r="F102" s="18" t="s">
        <v>59</v>
      </c>
      <c r="G102" s="18" t="s">
        <v>48</v>
      </c>
      <c r="H102" s="18" t="s">
        <v>59</v>
      </c>
      <c r="I102" s="18" t="s">
        <v>48</v>
      </c>
      <c r="J102" s="18" t="s">
        <v>59</v>
      </c>
    </row>
    <row r="103" spans="1:10" ht="17.100000000000001" customHeight="1" x14ac:dyDescent="0.25">
      <c r="A103" s="19" t="s">
        <v>60</v>
      </c>
      <c r="C103" s="20" t="s">
        <v>1564</v>
      </c>
      <c r="E103" s="21">
        <v>21</v>
      </c>
      <c r="F103" s="22">
        <v>11</v>
      </c>
      <c r="G103" s="21">
        <v>19</v>
      </c>
      <c r="H103" s="22">
        <v>21</v>
      </c>
      <c r="I103" s="21">
        <v>1</v>
      </c>
      <c r="J103" s="22">
        <v>1</v>
      </c>
    </row>
    <row r="104" spans="1:10" ht="17.100000000000001" customHeight="1" x14ac:dyDescent="0.25">
      <c r="A104" s="19" t="s">
        <v>61</v>
      </c>
      <c r="C104" s="20" t="s">
        <v>1565</v>
      </c>
      <c r="E104" s="23">
        <v>21</v>
      </c>
      <c r="F104" s="24">
        <v>16</v>
      </c>
      <c r="G104" s="23">
        <v>21</v>
      </c>
      <c r="H104" s="24">
        <v>9</v>
      </c>
      <c r="I104" s="23">
        <v>2</v>
      </c>
      <c r="J104" s="24">
        <v>0</v>
      </c>
    </row>
    <row r="105" spans="1:10" ht="17.100000000000001" customHeight="1" x14ac:dyDescent="0.25">
      <c r="A105" s="19" t="s">
        <v>62</v>
      </c>
      <c r="C105" s="20" t="s">
        <v>1566</v>
      </c>
      <c r="E105" s="23">
        <v>21</v>
      </c>
      <c r="F105" s="24">
        <v>11</v>
      </c>
      <c r="G105" s="23">
        <v>21</v>
      </c>
      <c r="H105" s="24">
        <v>16</v>
      </c>
      <c r="I105" s="23">
        <v>2</v>
      </c>
      <c r="J105" s="24">
        <v>0</v>
      </c>
    </row>
    <row r="106" spans="1:10" ht="17.100000000000001" customHeight="1" x14ac:dyDescent="0.25">
      <c r="A106" s="19" t="s">
        <v>63</v>
      </c>
      <c r="C106" s="20" t="s">
        <v>1567</v>
      </c>
      <c r="E106" s="23">
        <v>21</v>
      </c>
      <c r="F106" s="24">
        <v>16</v>
      </c>
      <c r="G106" s="23">
        <v>25</v>
      </c>
      <c r="H106" s="24">
        <v>23</v>
      </c>
      <c r="I106" s="23">
        <v>2</v>
      </c>
      <c r="J106" s="24">
        <v>0</v>
      </c>
    </row>
    <row r="107" spans="1:10" ht="17.100000000000001" customHeight="1" x14ac:dyDescent="0.25">
      <c r="A107" s="19" t="s">
        <v>64</v>
      </c>
      <c r="C107" s="20" t="s">
        <v>1568</v>
      </c>
      <c r="E107" s="23">
        <v>21</v>
      </c>
      <c r="F107" s="24">
        <v>11</v>
      </c>
      <c r="G107" s="23">
        <v>16</v>
      </c>
      <c r="H107" s="24">
        <v>21</v>
      </c>
      <c r="I107" s="23">
        <v>1</v>
      </c>
      <c r="J107" s="24">
        <v>1</v>
      </c>
    </row>
    <row r="108" spans="1:10" ht="17.100000000000001" customHeight="1" x14ac:dyDescent="0.25">
      <c r="A108" s="19" t="s">
        <v>65</v>
      </c>
      <c r="C108" s="20" t="s">
        <v>1569</v>
      </c>
      <c r="E108" s="23">
        <v>21</v>
      </c>
      <c r="F108" s="24">
        <v>16</v>
      </c>
      <c r="G108" s="23">
        <v>21</v>
      </c>
      <c r="H108" s="24">
        <v>14</v>
      </c>
      <c r="I108" s="23">
        <v>2</v>
      </c>
      <c r="J108" s="24">
        <v>0</v>
      </c>
    </row>
    <row r="109" spans="1:10" ht="17.100000000000001" customHeight="1" x14ac:dyDescent="0.25">
      <c r="A109" s="19" t="s">
        <v>66</v>
      </c>
      <c r="C109" s="20" t="s">
        <v>1570</v>
      </c>
      <c r="E109" s="23">
        <v>21</v>
      </c>
      <c r="F109" s="24">
        <v>18</v>
      </c>
      <c r="G109" s="23">
        <v>21</v>
      </c>
      <c r="H109" s="24">
        <v>7</v>
      </c>
      <c r="I109" s="23">
        <v>2</v>
      </c>
      <c r="J109" s="24">
        <v>0</v>
      </c>
    </row>
    <row r="110" spans="1:10" ht="17.100000000000001" customHeight="1" x14ac:dyDescent="0.25">
      <c r="A110" s="19" t="s">
        <v>67</v>
      </c>
      <c r="B110" s="25"/>
      <c r="C110" s="20" t="s">
        <v>1571</v>
      </c>
      <c r="E110" s="23">
        <v>19</v>
      </c>
      <c r="F110" s="24">
        <v>21</v>
      </c>
      <c r="G110" s="23">
        <v>21</v>
      </c>
      <c r="H110" s="24">
        <v>10</v>
      </c>
      <c r="I110" s="23">
        <v>1</v>
      </c>
      <c r="J110" s="24">
        <v>1</v>
      </c>
    </row>
    <row r="111" spans="1:10" ht="17.100000000000001" customHeight="1" thickBot="1" x14ac:dyDescent="0.3">
      <c r="A111" s="19" t="s">
        <v>68</v>
      </c>
      <c r="B111" s="25"/>
      <c r="C111" s="20" t="s">
        <v>1572</v>
      </c>
      <c r="E111" s="26">
        <v>10</v>
      </c>
      <c r="F111" s="27">
        <v>21</v>
      </c>
      <c r="G111" s="28">
        <v>12</v>
      </c>
      <c r="H111" s="29">
        <v>21</v>
      </c>
      <c r="I111" s="28">
        <v>0</v>
      </c>
      <c r="J111" s="29">
        <v>2</v>
      </c>
    </row>
    <row r="112" spans="1:10" ht="17.100000000000001" customHeight="1" thickBot="1" x14ac:dyDescent="0.3">
      <c r="A112" s="19" t="s">
        <v>69</v>
      </c>
      <c r="C112" s="152">
        <v>110</v>
      </c>
      <c r="D112" s="155"/>
      <c r="E112" s="155"/>
      <c r="F112" s="156"/>
      <c r="G112" s="12"/>
      <c r="H112" s="14"/>
      <c r="I112" s="30">
        <v>13</v>
      </c>
      <c r="J112" s="30">
        <v>5</v>
      </c>
    </row>
    <row r="113" spans="1:10" ht="17.100000000000001" customHeight="1" thickBot="1" x14ac:dyDescent="0.3">
      <c r="A113" s="19"/>
    </row>
    <row r="114" spans="1:10" ht="17.100000000000001" customHeight="1" thickBot="1" x14ac:dyDescent="0.3">
      <c r="A114" s="10" t="s">
        <v>47</v>
      </c>
      <c r="B114" s="11">
        <v>4</v>
      </c>
      <c r="C114" s="12"/>
      <c r="D114" s="13"/>
      <c r="E114" s="13"/>
      <c r="F114" s="10"/>
      <c r="G114" s="157">
        <v>44980</v>
      </c>
      <c r="H114" s="155"/>
      <c r="I114" s="155"/>
      <c r="J114" s="156"/>
    </row>
    <row r="115" spans="1:10" ht="17.100000000000001" customHeight="1" thickBot="1" x14ac:dyDescent="0.3">
      <c r="A115" s="14" t="s">
        <v>48</v>
      </c>
      <c r="B115" s="152">
        <v>110</v>
      </c>
      <c r="C115" s="155"/>
      <c r="D115" s="155"/>
      <c r="E115" s="156"/>
      <c r="F115" s="14" t="s">
        <v>59</v>
      </c>
      <c r="G115" s="152" t="s">
        <v>44</v>
      </c>
      <c r="H115" s="155"/>
      <c r="I115" s="155"/>
      <c r="J115" s="156"/>
    </row>
    <row r="116" spans="1:10" ht="17.100000000000001" customHeight="1" thickBot="1" x14ac:dyDescent="0.3">
      <c r="A116" s="15"/>
      <c r="B116" s="16" t="s">
        <v>49</v>
      </c>
      <c r="C116" s="12"/>
      <c r="D116" s="12"/>
      <c r="E116" s="12"/>
      <c r="F116" s="15"/>
      <c r="G116" s="16" t="s">
        <v>49</v>
      </c>
      <c r="H116" s="12"/>
      <c r="I116" s="12"/>
      <c r="J116" s="12"/>
    </row>
    <row r="117" spans="1:10" ht="17.100000000000001" customHeight="1" thickBot="1" x14ac:dyDescent="0.3">
      <c r="A117" s="12" t="s">
        <v>50</v>
      </c>
      <c r="B117" s="14" t="s">
        <v>51</v>
      </c>
      <c r="C117" s="152" t="s">
        <v>1573</v>
      </c>
      <c r="D117" s="153"/>
      <c r="E117" s="154"/>
      <c r="F117" s="14"/>
      <c r="G117" s="14" t="s">
        <v>51</v>
      </c>
      <c r="H117" s="152" t="s">
        <v>1574</v>
      </c>
      <c r="I117" s="153"/>
      <c r="J117" s="154"/>
    </row>
    <row r="118" spans="1:10" ht="17.100000000000001" customHeight="1" thickBot="1" x14ac:dyDescent="0.3">
      <c r="A118" s="14" t="s">
        <v>52</v>
      </c>
      <c r="B118" s="14" t="s">
        <v>53</v>
      </c>
      <c r="C118" s="152" t="s">
        <v>1575</v>
      </c>
      <c r="D118" s="153"/>
      <c r="E118" s="154"/>
      <c r="F118" s="14" t="s">
        <v>52</v>
      </c>
      <c r="G118" s="14" t="s">
        <v>53</v>
      </c>
      <c r="H118" s="152" t="s">
        <v>1576</v>
      </c>
      <c r="I118" s="153"/>
      <c r="J118" s="154"/>
    </row>
    <row r="119" spans="1:10" ht="17.100000000000001" customHeight="1" thickBot="1" x14ac:dyDescent="0.3">
      <c r="A119" s="12" t="s">
        <v>50</v>
      </c>
      <c r="B119" s="14" t="s">
        <v>54</v>
      </c>
      <c r="C119" s="152" t="s">
        <v>1509</v>
      </c>
      <c r="D119" s="153"/>
      <c r="E119" s="154"/>
      <c r="F119" s="14"/>
      <c r="G119" s="14" t="s">
        <v>54</v>
      </c>
      <c r="H119" s="152" t="s">
        <v>1577</v>
      </c>
      <c r="I119" s="153"/>
      <c r="J119" s="154"/>
    </row>
    <row r="120" spans="1:10" ht="17.100000000000001" customHeight="1" thickBot="1" x14ac:dyDescent="0.3">
      <c r="A120" s="12" t="s">
        <v>50</v>
      </c>
      <c r="B120" s="14" t="s">
        <v>51</v>
      </c>
      <c r="C120" s="152" t="s">
        <v>1578</v>
      </c>
      <c r="D120" s="153"/>
      <c r="E120" s="154"/>
      <c r="F120" s="14"/>
      <c r="G120" s="14" t="s">
        <v>51</v>
      </c>
      <c r="H120" s="152" t="s">
        <v>1579</v>
      </c>
      <c r="I120" s="153"/>
      <c r="J120" s="154"/>
    </row>
    <row r="121" spans="1:10" ht="17.100000000000001" customHeight="1" thickBot="1" x14ac:dyDescent="0.3">
      <c r="A121" s="14" t="s">
        <v>55</v>
      </c>
      <c r="B121" s="14" t="s">
        <v>53</v>
      </c>
      <c r="C121" s="152" t="s">
        <v>1531</v>
      </c>
      <c r="D121" s="153"/>
      <c r="E121" s="154"/>
      <c r="F121" s="14" t="s">
        <v>55</v>
      </c>
      <c r="G121" s="14" t="s">
        <v>53</v>
      </c>
      <c r="H121" s="152" t="s">
        <v>1580</v>
      </c>
      <c r="I121" s="153"/>
      <c r="J121" s="154"/>
    </row>
    <row r="122" spans="1:10" ht="17.100000000000001" customHeight="1" thickBot="1" x14ac:dyDescent="0.3">
      <c r="A122" s="12" t="s">
        <v>50</v>
      </c>
      <c r="B122" s="14" t="s">
        <v>54</v>
      </c>
      <c r="C122" s="152" t="s">
        <v>1581</v>
      </c>
      <c r="D122" s="153"/>
      <c r="E122" s="154"/>
      <c r="F122" s="14"/>
      <c r="G122" s="14" t="s">
        <v>54</v>
      </c>
      <c r="H122" s="152" t="s">
        <v>1582</v>
      </c>
      <c r="I122" s="153"/>
      <c r="J122" s="154"/>
    </row>
    <row r="123" spans="1:10" ht="17.100000000000001" customHeight="1" x14ac:dyDescent="0.25">
      <c r="A123" s="12" t="s">
        <v>50</v>
      </c>
      <c r="E123" s="17" t="s">
        <v>56</v>
      </c>
      <c r="F123" s="17"/>
      <c r="G123" s="17" t="s">
        <v>57</v>
      </c>
      <c r="H123" s="17"/>
      <c r="I123" s="17" t="s">
        <v>58</v>
      </c>
      <c r="J123" s="17"/>
    </row>
    <row r="124" spans="1:10" ht="17.100000000000001" customHeight="1" thickBot="1" x14ac:dyDescent="0.3">
      <c r="A124" s="12" t="s">
        <v>50</v>
      </c>
      <c r="E124" s="18" t="s">
        <v>48</v>
      </c>
      <c r="F124" s="18" t="s">
        <v>59</v>
      </c>
      <c r="G124" s="18" t="s">
        <v>48</v>
      </c>
      <c r="H124" s="18" t="s">
        <v>59</v>
      </c>
      <c r="I124" s="18" t="s">
        <v>48</v>
      </c>
      <c r="J124" s="18" t="s">
        <v>59</v>
      </c>
    </row>
    <row r="125" spans="1:10" ht="17.100000000000001" customHeight="1" x14ac:dyDescent="0.25">
      <c r="A125" s="19" t="s">
        <v>60</v>
      </c>
      <c r="C125" s="20" t="s">
        <v>1583</v>
      </c>
      <c r="E125" s="21">
        <v>16</v>
      </c>
      <c r="F125" s="22">
        <v>21</v>
      </c>
      <c r="G125" s="21">
        <v>18</v>
      </c>
      <c r="H125" s="22">
        <v>21</v>
      </c>
      <c r="I125" s="21">
        <v>0</v>
      </c>
      <c r="J125" s="22">
        <v>2</v>
      </c>
    </row>
    <row r="126" spans="1:10" ht="17.100000000000001" customHeight="1" x14ac:dyDescent="0.25">
      <c r="A126" s="19" t="s">
        <v>61</v>
      </c>
      <c r="C126" s="20" t="s">
        <v>1584</v>
      </c>
      <c r="E126" s="23">
        <v>10</v>
      </c>
      <c r="F126" s="24">
        <v>21</v>
      </c>
      <c r="G126" s="23">
        <v>11</v>
      </c>
      <c r="H126" s="24">
        <v>21</v>
      </c>
      <c r="I126" s="23">
        <v>0</v>
      </c>
      <c r="J126" s="24">
        <v>2</v>
      </c>
    </row>
    <row r="127" spans="1:10" ht="17.100000000000001" customHeight="1" x14ac:dyDescent="0.25">
      <c r="A127" s="19" t="s">
        <v>62</v>
      </c>
      <c r="C127" s="20" t="s">
        <v>1585</v>
      </c>
      <c r="E127" s="23">
        <v>15</v>
      </c>
      <c r="F127" s="24">
        <v>21</v>
      </c>
      <c r="G127" s="23">
        <v>21</v>
      </c>
      <c r="H127" s="24">
        <v>16</v>
      </c>
      <c r="I127" s="23">
        <v>1</v>
      </c>
      <c r="J127" s="24">
        <v>1</v>
      </c>
    </row>
    <row r="128" spans="1:10" ht="17.100000000000001" customHeight="1" x14ac:dyDescent="0.25">
      <c r="A128" s="19" t="s">
        <v>63</v>
      </c>
      <c r="C128" s="20" t="s">
        <v>1586</v>
      </c>
      <c r="E128" s="23">
        <v>15</v>
      </c>
      <c r="F128" s="24">
        <v>21</v>
      </c>
      <c r="G128" s="23">
        <v>21</v>
      </c>
      <c r="H128" s="24">
        <v>16</v>
      </c>
      <c r="I128" s="23">
        <v>1</v>
      </c>
      <c r="J128" s="24">
        <v>1</v>
      </c>
    </row>
    <row r="129" spans="1:10" ht="17.100000000000001" customHeight="1" x14ac:dyDescent="0.25">
      <c r="A129" s="19" t="s">
        <v>64</v>
      </c>
      <c r="C129" s="20" t="s">
        <v>1587</v>
      </c>
      <c r="E129" s="23">
        <v>18</v>
      </c>
      <c r="F129" s="24">
        <v>21</v>
      </c>
      <c r="G129" s="23">
        <v>21</v>
      </c>
      <c r="H129" s="24">
        <v>23</v>
      </c>
      <c r="I129" s="23">
        <v>0</v>
      </c>
      <c r="J129" s="24">
        <v>2</v>
      </c>
    </row>
    <row r="130" spans="1:10" ht="17.100000000000001" customHeight="1" x14ac:dyDescent="0.25">
      <c r="A130" s="19" t="s">
        <v>65</v>
      </c>
      <c r="C130" s="20" t="s">
        <v>1588</v>
      </c>
      <c r="E130" s="23">
        <v>15</v>
      </c>
      <c r="F130" s="24">
        <v>21</v>
      </c>
      <c r="G130" s="23">
        <v>14</v>
      </c>
      <c r="H130" s="24">
        <v>21</v>
      </c>
      <c r="I130" s="23">
        <v>0</v>
      </c>
      <c r="J130" s="24">
        <v>2</v>
      </c>
    </row>
    <row r="131" spans="1:10" ht="17.100000000000001" customHeight="1" x14ac:dyDescent="0.25">
      <c r="A131" s="19" t="s">
        <v>66</v>
      </c>
      <c r="C131" s="20" t="s">
        <v>1589</v>
      </c>
      <c r="E131" s="23">
        <v>10</v>
      </c>
      <c r="F131" s="24">
        <v>21</v>
      </c>
      <c r="G131" s="23">
        <v>11</v>
      </c>
      <c r="H131" s="24">
        <v>21</v>
      </c>
      <c r="I131" s="23">
        <v>0</v>
      </c>
      <c r="J131" s="24">
        <v>2</v>
      </c>
    </row>
    <row r="132" spans="1:10" ht="17.100000000000001" customHeight="1" x14ac:dyDescent="0.25">
      <c r="A132" s="19" t="s">
        <v>67</v>
      </c>
      <c r="B132" s="25"/>
      <c r="C132" s="20" t="s">
        <v>1590</v>
      </c>
      <c r="E132" s="23">
        <v>21</v>
      </c>
      <c r="F132" s="24">
        <v>8</v>
      </c>
      <c r="G132" s="23">
        <v>21</v>
      </c>
      <c r="H132" s="24">
        <v>12</v>
      </c>
      <c r="I132" s="23">
        <v>2</v>
      </c>
      <c r="J132" s="24">
        <v>0</v>
      </c>
    </row>
    <row r="133" spans="1:10" ht="17.100000000000001" customHeight="1" thickBot="1" x14ac:dyDescent="0.3">
      <c r="A133" s="19" t="s">
        <v>68</v>
      </c>
      <c r="B133" s="25"/>
      <c r="C133" s="20" t="s">
        <v>1591</v>
      </c>
      <c r="E133" s="26">
        <v>11</v>
      </c>
      <c r="F133" s="27">
        <v>21</v>
      </c>
      <c r="G133" s="28">
        <v>9</v>
      </c>
      <c r="H133" s="29">
        <v>21</v>
      </c>
      <c r="I133" s="28">
        <v>0</v>
      </c>
      <c r="J133" s="29">
        <v>2</v>
      </c>
    </row>
    <row r="134" spans="1:10" ht="17.100000000000001" customHeight="1" thickBot="1" x14ac:dyDescent="0.3">
      <c r="A134" s="19" t="s">
        <v>69</v>
      </c>
      <c r="C134" s="152" t="s">
        <v>44</v>
      </c>
      <c r="D134" s="155"/>
      <c r="E134" s="155"/>
      <c r="F134" s="156"/>
      <c r="G134" s="12"/>
      <c r="H134" s="14"/>
      <c r="I134" s="30">
        <v>4</v>
      </c>
      <c r="J134" s="30">
        <v>14</v>
      </c>
    </row>
    <row r="135" spans="1:10" ht="17.100000000000001" customHeight="1" thickBot="1" x14ac:dyDescent="0.3">
      <c r="A135" s="19"/>
    </row>
    <row r="136" spans="1:10" ht="17.100000000000001" customHeight="1" thickBot="1" x14ac:dyDescent="0.3">
      <c r="A136" s="10" t="s">
        <v>47</v>
      </c>
      <c r="B136" s="11">
        <v>4</v>
      </c>
      <c r="C136" s="12"/>
      <c r="D136" s="13"/>
      <c r="E136" s="13"/>
      <c r="F136" s="10"/>
      <c r="G136" s="157"/>
      <c r="H136" s="155"/>
      <c r="I136" s="155"/>
      <c r="J136" s="156"/>
    </row>
    <row r="137" spans="1:10" ht="17.100000000000001" customHeight="1" thickBot="1" x14ac:dyDescent="0.3">
      <c r="A137" s="14" t="s">
        <v>48</v>
      </c>
      <c r="B137" s="152" t="s">
        <v>45</v>
      </c>
      <c r="C137" s="155"/>
      <c r="D137" s="155"/>
      <c r="E137" s="156"/>
      <c r="F137" s="14" t="s">
        <v>59</v>
      </c>
      <c r="G137" s="152">
        <v>110</v>
      </c>
      <c r="H137" s="155"/>
      <c r="I137" s="155"/>
      <c r="J137" s="156"/>
    </row>
    <row r="138" spans="1:10" ht="17.100000000000001" customHeight="1" thickBot="1" x14ac:dyDescent="0.3">
      <c r="A138" s="15"/>
      <c r="B138" s="16" t="s">
        <v>49</v>
      </c>
      <c r="C138" s="12"/>
      <c r="D138" s="12"/>
      <c r="E138" s="12"/>
      <c r="F138" s="15"/>
      <c r="G138" s="16" t="s">
        <v>49</v>
      </c>
      <c r="H138" s="12"/>
      <c r="I138" s="12"/>
      <c r="J138" s="12"/>
    </row>
    <row r="139" spans="1:10" ht="17.100000000000001" customHeight="1" thickBot="1" x14ac:dyDescent="0.3">
      <c r="A139" s="12" t="s">
        <v>50</v>
      </c>
      <c r="B139" s="14" t="s">
        <v>51</v>
      </c>
      <c r="C139" s="152"/>
      <c r="D139" s="153"/>
      <c r="E139" s="154"/>
      <c r="F139" s="14"/>
      <c r="G139" s="14" t="s">
        <v>51</v>
      </c>
      <c r="H139" s="152"/>
      <c r="I139" s="153"/>
      <c r="J139" s="154"/>
    </row>
    <row r="140" spans="1:10" ht="17.100000000000001" customHeight="1" thickBot="1" x14ac:dyDescent="0.3">
      <c r="A140" s="14" t="s">
        <v>52</v>
      </c>
      <c r="B140" s="14" t="s">
        <v>53</v>
      </c>
      <c r="C140" s="152"/>
      <c r="D140" s="153"/>
      <c r="E140" s="154"/>
      <c r="F140" s="14" t="s">
        <v>52</v>
      </c>
      <c r="G140" s="14" t="s">
        <v>53</v>
      </c>
      <c r="H140" s="152"/>
      <c r="I140" s="153"/>
      <c r="J140" s="154"/>
    </row>
    <row r="141" spans="1:10" ht="17.100000000000001" customHeight="1" thickBot="1" x14ac:dyDescent="0.3">
      <c r="A141" s="12" t="s">
        <v>50</v>
      </c>
      <c r="B141" s="14" t="s">
        <v>54</v>
      </c>
      <c r="C141" s="152"/>
      <c r="D141" s="153"/>
      <c r="E141" s="154"/>
      <c r="F141" s="14"/>
      <c r="G141" s="14" t="s">
        <v>54</v>
      </c>
      <c r="H141" s="152"/>
      <c r="I141" s="153"/>
      <c r="J141" s="154"/>
    </row>
    <row r="142" spans="1:10" ht="17.100000000000001" customHeight="1" thickBot="1" x14ac:dyDescent="0.3">
      <c r="A142" s="12" t="s">
        <v>50</v>
      </c>
      <c r="B142" s="14" t="s">
        <v>51</v>
      </c>
      <c r="C142" s="152"/>
      <c r="D142" s="153"/>
      <c r="E142" s="154"/>
      <c r="F142" s="14"/>
      <c r="G142" s="14" t="s">
        <v>51</v>
      </c>
      <c r="H142" s="152"/>
      <c r="I142" s="153"/>
      <c r="J142" s="154"/>
    </row>
    <row r="143" spans="1:10" ht="17.100000000000001" customHeight="1" thickBot="1" x14ac:dyDescent="0.3">
      <c r="A143" s="14" t="s">
        <v>55</v>
      </c>
      <c r="B143" s="14" t="s">
        <v>53</v>
      </c>
      <c r="C143" s="152"/>
      <c r="D143" s="153"/>
      <c r="E143" s="154"/>
      <c r="F143" s="14" t="s">
        <v>55</v>
      </c>
      <c r="G143" s="14" t="s">
        <v>53</v>
      </c>
      <c r="H143" s="152"/>
      <c r="I143" s="153"/>
      <c r="J143" s="154"/>
    </row>
    <row r="144" spans="1:10" ht="17.100000000000001" customHeight="1" thickBot="1" x14ac:dyDescent="0.3">
      <c r="A144" s="12" t="s">
        <v>50</v>
      </c>
      <c r="B144" s="14" t="s">
        <v>54</v>
      </c>
      <c r="C144" s="152"/>
      <c r="D144" s="153"/>
      <c r="E144" s="154"/>
      <c r="F144" s="14"/>
      <c r="G144" s="14" t="s">
        <v>54</v>
      </c>
      <c r="H144" s="152"/>
      <c r="I144" s="153"/>
      <c r="J144" s="154"/>
    </row>
    <row r="145" spans="1:10" ht="17.100000000000001" customHeight="1" x14ac:dyDescent="0.25">
      <c r="A145" s="12" t="s">
        <v>50</v>
      </c>
      <c r="E145" s="17" t="s">
        <v>56</v>
      </c>
      <c r="F145" s="17"/>
      <c r="G145" s="17" t="s">
        <v>57</v>
      </c>
      <c r="H145" s="17"/>
      <c r="I145" s="17" t="s">
        <v>58</v>
      </c>
      <c r="J145" s="17"/>
    </row>
    <row r="146" spans="1:10" ht="17.100000000000001" customHeight="1" thickBot="1" x14ac:dyDescent="0.3">
      <c r="A146" s="12" t="s">
        <v>50</v>
      </c>
      <c r="E146" s="18" t="s">
        <v>48</v>
      </c>
      <c r="F146" s="18" t="s">
        <v>59</v>
      </c>
      <c r="G146" s="18" t="s">
        <v>48</v>
      </c>
      <c r="H146" s="18" t="s">
        <v>59</v>
      </c>
      <c r="I146" s="18" t="s">
        <v>48</v>
      </c>
      <c r="J146" s="18" t="s">
        <v>59</v>
      </c>
    </row>
    <row r="147" spans="1:10" ht="17.100000000000001" customHeight="1" x14ac:dyDescent="0.25">
      <c r="A147" s="19" t="s">
        <v>60</v>
      </c>
      <c r="C147" s="20"/>
      <c r="E147" s="21"/>
      <c r="F147" s="22"/>
      <c r="G147" s="21"/>
      <c r="H147" s="22"/>
      <c r="I147" s="21"/>
      <c r="J147" s="22"/>
    </row>
    <row r="148" spans="1:10" ht="17.100000000000001" customHeight="1" x14ac:dyDescent="0.25">
      <c r="A148" s="19" t="s">
        <v>61</v>
      </c>
      <c r="C148" s="20"/>
      <c r="E148" s="23"/>
      <c r="F148" s="24"/>
      <c r="G148" s="23"/>
      <c r="H148" s="24"/>
      <c r="I148" s="23"/>
      <c r="J148" s="24"/>
    </row>
    <row r="149" spans="1:10" ht="17.100000000000001" customHeight="1" x14ac:dyDescent="0.25">
      <c r="A149" s="19" t="s">
        <v>62</v>
      </c>
      <c r="C149" s="20"/>
      <c r="E149" s="23"/>
      <c r="F149" s="24"/>
      <c r="G149" s="23"/>
      <c r="H149" s="24"/>
      <c r="I149" s="23"/>
      <c r="J149" s="24"/>
    </row>
    <row r="150" spans="1:10" ht="17.100000000000001" customHeight="1" x14ac:dyDescent="0.25">
      <c r="A150" s="19" t="s">
        <v>63</v>
      </c>
      <c r="C150" s="20"/>
      <c r="E150" s="23"/>
      <c r="F150" s="24"/>
      <c r="G150" s="23"/>
      <c r="H150" s="24"/>
      <c r="I150" s="23"/>
      <c r="J150" s="24"/>
    </row>
    <row r="151" spans="1:10" ht="17.100000000000001" customHeight="1" x14ac:dyDescent="0.25">
      <c r="A151" s="19" t="s">
        <v>64</v>
      </c>
      <c r="C151" s="20"/>
      <c r="E151" s="23"/>
      <c r="F151" s="24"/>
      <c r="G151" s="23"/>
      <c r="H151" s="24"/>
      <c r="I151" s="23"/>
      <c r="J151" s="24"/>
    </row>
    <row r="152" spans="1:10" ht="17.100000000000001" customHeight="1" x14ac:dyDescent="0.25">
      <c r="A152" s="19" t="s">
        <v>65</v>
      </c>
      <c r="C152" s="20"/>
      <c r="E152" s="23"/>
      <c r="F152" s="24"/>
      <c r="G152" s="23"/>
      <c r="H152" s="24"/>
      <c r="I152" s="23"/>
      <c r="J152" s="24"/>
    </row>
    <row r="153" spans="1:10" ht="17.100000000000001" customHeight="1" x14ac:dyDescent="0.25">
      <c r="A153" s="19" t="s">
        <v>66</v>
      </c>
      <c r="C153" s="20"/>
      <c r="E153" s="23"/>
      <c r="F153" s="24"/>
      <c r="G153" s="23"/>
      <c r="H153" s="24"/>
      <c r="I153" s="23"/>
      <c r="J153" s="24"/>
    </row>
    <row r="154" spans="1:10" ht="17.100000000000001" customHeight="1" x14ac:dyDescent="0.25">
      <c r="A154" s="19" t="s">
        <v>67</v>
      </c>
      <c r="B154" s="25"/>
      <c r="C154" s="20"/>
      <c r="E154" s="23"/>
      <c r="F154" s="24"/>
      <c r="G154" s="23"/>
      <c r="H154" s="24"/>
      <c r="I154" s="23"/>
      <c r="J154" s="24"/>
    </row>
    <row r="155" spans="1:10" ht="17.100000000000001" customHeight="1" thickBot="1" x14ac:dyDescent="0.3">
      <c r="A155" s="19" t="s">
        <v>68</v>
      </c>
      <c r="B155" s="25"/>
      <c r="C155" s="20"/>
      <c r="E155" s="26"/>
      <c r="F155" s="27"/>
      <c r="G155" s="28"/>
      <c r="H155" s="29"/>
      <c r="I155" s="28"/>
      <c r="J155" s="29"/>
    </row>
    <row r="156" spans="1:10" ht="17.100000000000001" customHeight="1" thickBot="1" x14ac:dyDescent="0.3">
      <c r="A156" s="19" t="s">
        <v>69</v>
      </c>
      <c r="C156" s="152"/>
      <c r="D156" s="155"/>
      <c r="E156" s="155"/>
      <c r="F156" s="156"/>
      <c r="G156" s="12"/>
      <c r="H156" s="14"/>
      <c r="I156" s="30"/>
      <c r="J156" s="30"/>
    </row>
    <row r="157" spans="1:10" ht="17.100000000000001" customHeight="1" thickBot="1" x14ac:dyDescent="0.3">
      <c r="A157" s="19"/>
    </row>
    <row r="158" spans="1:10" ht="17.100000000000001" customHeight="1" thickBot="1" x14ac:dyDescent="0.3">
      <c r="A158" s="10" t="s">
        <v>47</v>
      </c>
      <c r="B158" s="11">
        <v>4</v>
      </c>
      <c r="C158" s="12"/>
      <c r="D158" s="13"/>
      <c r="E158" s="13"/>
      <c r="F158" s="10"/>
      <c r="G158" s="157"/>
      <c r="H158" s="155"/>
      <c r="I158" s="155"/>
      <c r="J158" s="156"/>
    </row>
    <row r="159" spans="1:10" ht="17.100000000000001" customHeight="1" thickBot="1" x14ac:dyDescent="0.3">
      <c r="A159" s="14" t="s">
        <v>48</v>
      </c>
      <c r="B159" s="152" t="s">
        <v>45</v>
      </c>
      <c r="C159" s="155"/>
      <c r="D159" s="155"/>
      <c r="E159" s="156"/>
      <c r="F159" s="14" t="s">
        <v>59</v>
      </c>
      <c r="G159" s="152" t="s">
        <v>41</v>
      </c>
      <c r="H159" s="155"/>
      <c r="I159" s="155"/>
      <c r="J159" s="156"/>
    </row>
    <row r="160" spans="1:10" ht="17.100000000000001" customHeight="1" thickBot="1" x14ac:dyDescent="0.3">
      <c r="A160" s="15"/>
      <c r="B160" s="16" t="s">
        <v>49</v>
      </c>
      <c r="C160" s="12"/>
      <c r="D160" s="12"/>
      <c r="E160" s="12"/>
      <c r="F160" s="15"/>
      <c r="G160" s="16" t="s">
        <v>49</v>
      </c>
      <c r="H160" s="12"/>
      <c r="I160" s="12"/>
      <c r="J160" s="12"/>
    </row>
    <row r="161" spans="1:10" ht="17.100000000000001" customHeight="1" thickBot="1" x14ac:dyDescent="0.3">
      <c r="A161" s="12" t="s">
        <v>50</v>
      </c>
      <c r="B161" s="14" t="s">
        <v>51</v>
      </c>
      <c r="C161" s="152"/>
      <c r="D161" s="153"/>
      <c r="E161" s="154"/>
      <c r="F161" s="14"/>
      <c r="G161" s="14" t="s">
        <v>51</v>
      </c>
      <c r="H161" s="152"/>
      <c r="I161" s="153"/>
      <c r="J161" s="154"/>
    </row>
    <row r="162" spans="1:10" ht="17.100000000000001" customHeight="1" thickBot="1" x14ac:dyDescent="0.3">
      <c r="A162" s="14" t="s">
        <v>52</v>
      </c>
      <c r="B162" s="14" t="s">
        <v>53</v>
      </c>
      <c r="C162" s="152"/>
      <c r="D162" s="153"/>
      <c r="E162" s="154"/>
      <c r="F162" s="14" t="s">
        <v>52</v>
      </c>
      <c r="G162" s="14" t="s">
        <v>53</v>
      </c>
      <c r="H162" s="152"/>
      <c r="I162" s="153"/>
      <c r="J162" s="154"/>
    </row>
    <row r="163" spans="1:10" ht="17.100000000000001" customHeight="1" thickBot="1" x14ac:dyDescent="0.3">
      <c r="A163" s="12" t="s">
        <v>50</v>
      </c>
      <c r="B163" s="14" t="s">
        <v>54</v>
      </c>
      <c r="C163" s="152"/>
      <c r="D163" s="153"/>
      <c r="E163" s="154"/>
      <c r="F163" s="14"/>
      <c r="G163" s="14" t="s">
        <v>54</v>
      </c>
      <c r="H163" s="152"/>
      <c r="I163" s="153"/>
      <c r="J163" s="154"/>
    </row>
    <row r="164" spans="1:10" ht="17.100000000000001" customHeight="1" thickBot="1" x14ac:dyDescent="0.3">
      <c r="A164" s="12" t="s">
        <v>50</v>
      </c>
      <c r="B164" s="14" t="s">
        <v>51</v>
      </c>
      <c r="C164" s="152"/>
      <c r="D164" s="153"/>
      <c r="E164" s="154"/>
      <c r="F164" s="14"/>
      <c r="G164" s="14" t="s">
        <v>51</v>
      </c>
      <c r="H164" s="152"/>
      <c r="I164" s="153"/>
      <c r="J164" s="154"/>
    </row>
    <row r="165" spans="1:10" ht="17.100000000000001" customHeight="1" thickBot="1" x14ac:dyDescent="0.3">
      <c r="A165" s="14" t="s">
        <v>55</v>
      </c>
      <c r="B165" s="14" t="s">
        <v>53</v>
      </c>
      <c r="C165" s="152"/>
      <c r="D165" s="153"/>
      <c r="E165" s="154"/>
      <c r="F165" s="14" t="s">
        <v>55</v>
      </c>
      <c r="G165" s="14" t="s">
        <v>53</v>
      </c>
      <c r="H165" s="152"/>
      <c r="I165" s="153"/>
      <c r="J165" s="154"/>
    </row>
    <row r="166" spans="1:10" ht="17.100000000000001" customHeight="1" thickBot="1" x14ac:dyDescent="0.3">
      <c r="A166" s="12" t="s">
        <v>50</v>
      </c>
      <c r="B166" s="14" t="s">
        <v>54</v>
      </c>
      <c r="C166" s="152"/>
      <c r="D166" s="153"/>
      <c r="E166" s="154"/>
      <c r="F166" s="14"/>
      <c r="G166" s="14" t="s">
        <v>54</v>
      </c>
      <c r="H166" s="152"/>
      <c r="I166" s="153"/>
      <c r="J166" s="154"/>
    </row>
    <row r="167" spans="1:10" ht="17.100000000000001" customHeight="1" x14ac:dyDescent="0.25">
      <c r="A167" s="12" t="s">
        <v>50</v>
      </c>
      <c r="E167" s="17" t="s">
        <v>56</v>
      </c>
      <c r="F167" s="17"/>
      <c r="G167" s="17" t="s">
        <v>57</v>
      </c>
      <c r="H167" s="17"/>
      <c r="I167" s="17" t="s">
        <v>58</v>
      </c>
      <c r="J167" s="17"/>
    </row>
    <row r="168" spans="1:10" ht="17.100000000000001" customHeight="1" thickBot="1" x14ac:dyDescent="0.3">
      <c r="A168" s="12" t="s">
        <v>50</v>
      </c>
      <c r="E168" s="18" t="s">
        <v>48</v>
      </c>
      <c r="F168" s="18" t="s">
        <v>59</v>
      </c>
      <c r="G168" s="18" t="s">
        <v>48</v>
      </c>
      <c r="H168" s="18" t="s">
        <v>59</v>
      </c>
      <c r="I168" s="18" t="s">
        <v>48</v>
      </c>
      <c r="J168" s="18" t="s">
        <v>59</v>
      </c>
    </row>
    <row r="169" spans="1:10" ht="17.100000000000001" customHeight="1" x14ac:dyDescent="0.25">
      <c r="A169" s="19" t="s">
        <v>60</v>
      </c>
      <c r="C169" s="20"/>
      <c r="E169" s="21"/>
      <c r="F169" s="22"/>
      <c r="G169" s="21"/>
      <c r="H169" s="22"/>
      <c r="I169" s="21"/>
      <c r="J169" s="22"/>
    </row>
    <row r="170" spans="1:10" ht="17.100000000000001" customHeight="1" x14ac:dyDescent="0.25">
      <c r="A170" s="19" t="s">
        <v>61</v>
      </c>
      <c r="C170" s="20"/>
      <c r="E170" s="23"/>
      <c r="F170" s="24"/>
      <c r="G170" s="23"/>
      <c r="H170" s="24"/>
      <c r="I170" s="23"/>
      <c r="J170" s="24"/>
    </row>
    <row r="171" spans="1:10" ht="17.100000000000001" customHeight="1" x14ac:dyDescent="0.25">
      <c r="A171" s="19" t="s">
        <v>62</v>
      </c>
      <c r="C171" s="20"/>
      <c r="E171" s="23"/>
      <c r="F171" s="24"/>
      <c r="G171" s="23"/>
      <c r="H171" s="24"/>
      <c r="I171" s="23"/>
      <c r="J171" s="24"/>
    </row>
    <row r="172" spans="1:10" ht="17.100000000000001" customHeight="1" x14ac:dyDescent="0.25">
      <c r="A172" s="19" t="s">
        <v>63</v>
      </c>
      <c r="C172" s="20"/>
      <c r="E172" s="23"/>
      <c r="F172" s="24"/>
      <c r="G172" s="23"/>
      <c r="H172" s="24"/>
      <c r="I172" s="23"/>
      <c r="J172" s="24"/>
    </row>
    <row r="173" spans="1:10" ht="17.100000000000001" customHeight="1" x14ac:dyDescent="0.25">
      <c r="A173" s="19" t="s">
        <v>64</v>
      </c>
      <c r="C173" s="20"/>
      <c r="E173" s="23"/>
      <c r="F173" s="24"/>
      <c r="G173" s="23"/>
      <c r="H173" s="24"/>
      <c r="I173" s="23"/>
      <c r="J173" s="24"/>
    </row>
    <row r="174" spans="1:10" ht="17.100000000000001" customHeight="1" x14ac:dyDescent="0.25">
      <c r="A174" s="19" t="s">
        <v>65</v>
      </c>
      <c r="C174" s="20"/>
      <c r="E174" s="23"/>
      <c r="F174" s="24"/>
      <c r="G174" s="23"/>
      <c r="H174" s="24"/>
      <c r="I174" s="23"/>
      <c r="J174" s="24"/>
    </row>
    <row r="175" spans="1:10" ht="17.100000000000001" customHeight="1" x14ac:dyDescent="0.25">
      <c r="A175" s="19" t="s">
        <v>66</v>
      </c>
      <c r="C175" s="20"/>
      <c r="E175" s="23"/>
      <c r="F175" s="24"/>
      <c r="G175" s="23"/>
      <c r="H175" s="24"/>
      <c r="I175" s="23"/>
      <c r="J175" s="24"/>
    </row>
    <row r="176" spans="1:10" ht="17.100000000000001" customHeight="1" x14ac:dyDescent="0.25">
      <c r="A176" s="19" t="s">
        <v>67</v>
      </c>
      <c r="B176" s="25"/>
      <c r="C176" s="20"/>
      <c r="E176" s="23"/>
      <c r="F176" s="24"/>
      <c r="G176" s="23"/>
      <c r="H176" s="24"/>
      <c r="I176" s="23"/>
      <c r="J176" s="24"/>
    </row>
    <row r="177" spans="1:10" ht="17.100000000000001" customHeight="1" thickBot="1" x14ac:dyDescent="0.3">
      <c r="A177" s="19" t="s">
        <v>68</v>
      </c>
      <c r="B177" s="25"/>
      <c r="C177" s="20"/>
      <c r="E177" s="26"/>
      <c r="F177" s="27"/>
      <c r="G177" s="28"/>
      <c r="H177" s="29"/>
      <c r="I177" s="28"/>
      <c r="J177" s="29"/>
    </row>
    <row r="178" spans="1:10" ht="17.100000000000001" customHeight="1" thickBot="1" x14ac:dyDescent="0.3">
      <c r="A178" s="19" t="s">
        <v>69</v>
      </c>
      <c r="C178" s="152"/>
      <c r="D178" s="155"/>
      <c r="E178" s="155"/>
      <c r="F178" s="156"/>
      <c r="G178" s="12"/>
      <c r="H178" s="14"/>
      <c r="I178" s="30"/>
      <c r="J178" s="30"/>
    </row>
    <row r="179" spans="1:10" ht="17.100000000000001" customHeight="1" thickBot="1" x14ac:dyDescent="0.3">
      <c r="A179" s="19"/>
    </row>
    <row r="180" spans="1:10" ht="17.100000000000001" customHeight="1" thickBot="1" x14ac:dyDescent="0.3">
      <c r="A180" s="10" t="s">
        <v>47</v>
      </c>
      <c r="B180" s="11">
        <v>4</v>
      </c>
      <c r="C180" s="12"/>
      <c r="D180" s="13"/>
      <c r="E180" s="13"/>
      <c r="F180" s="10"/>
      <c r="G180" s="157"/>
      <c r="H180" s="155"/>
      <c r="I180" s="155"/>
      <c r="J180" s="156"/>
    </row>
    <row r="181" spans="1:10" ht="17.100000000000001" customHeight="1" thickBot="1" x14ac:dyDescent="0.3">
      <c r="A181" s="14" t="s">
        <v>48</v>
      </c>
      <c r="B181" s="152" t="s">
        <v>45</v>
      </c>
      <c r="C181" s="155"/>
      <c r="D181" s="155"/>
      <c r="E181" s="156"/>
      <c r="F181" s="14" t="s">
        <v>59</v>
      </c>
      <c r="G181" s="152" t="s">
        <v>40</v>
      </c>
      <c r="H181" s="155"/>
      <c r="I181" s="155"/>
      <c r="J181" s="156"/>
    </row>
    <row r="182" spans="1:10" ht="17.100000000000001" customHeight="1" thickBot="1" x14ac:dyDescent="0.3">
      <c r="A182" s="15"/>
      <c r="B182" s="16" t="s">
        <v>49</v>
      </c>
      <c r="C182" s="12"/>
      <c r="D182" s="12"/>
      <c r="E182" s="12"/>
      <c r="F182" s="15"/>
      <c r="G182" s="16" t="s">
        <v>49</v>
      </c>
      <c r="H182" s="12"/>
      <c r="I182" s="12"/>
      <c r="J182" s="12"/>
    </row>
    <row r="183" spans="1:10" ht="17.100000000000001" customHeight="1" thickBot="1" x14ac:dyDescent="0.3">
      <c r="A183" s="12" t="s">
        <v>50</v>
      </c>
      <c r="B183" s="14" t="s">
        <v>51</v>
      </c>
      <c r="C183" s="152"/>
      <c r="D183" s="153"/>
      <c r="E183" s="154"/>
      <c r="F183" s="14"/>
      <c r="G183" s="14" t="s">
        <v>51</v>
      </c>
      <c r="H183" s="152"/>
      <c r="I183" s="153"/>
      <c r="J183" s="154"/>
    </row>
    <row r="184" spans="1:10" ht="17.100000000000001" customHeight="1" thickBot="1" x14ac:dyDescent="0.3">
      <c r="A184" s="14" t="s">
        <v>52</v>
      </c>
      <c r="B184" s="14" t="s">
        <v>53</v>
      </c>
      <c r="C184" s="152"/>
      <c r="D184" s="153"/>
      <c r="E184" s="154"/>
      <c r="F184" s="14" t="s">
        <v>52</v>
      </c>
      <c r="G184" s="14" t="s">
        <v>53</v>
      </c>
      <c r="H184" s="152"/>
      <c r="I184" s="153"/>
      <c r="J184" s="154"/>
    </row>
    <row r="185" spans="1:10" ht="17.100000000000001" customHeight="1" thickBot="1" x14ac:dyDescent="0.3">
      <c r="A185" s="12" t="s">
        <v>50</v>
      </c>
      <c r="B185" s="14" t="s">
        <v>54</v>
      </c>
      <c r="C185" s="152"/>
      <c r="D185" s="153"/>
      <c r="E185" s="154"/>
      <c r="F185" s="14"/>
      <c r="G185" s="14" t="s">
        <v>54</v>
      </c>
      <c r="H185" s="152"/>
      <c r="I185" s="153"/>
      <c r="J185" s="154"/>
    </row>
    <row r="186" spans="1:10" ht="17.100000000000001" customHeight="1" thickBot="1" x14ac:dyDescent="0.3">
      <c r="A186" s="12" t="s">
        <v>50</v>
      </c>
      <c r="B186" s="14" t="s">
        <v>51</v>
      </c>
      <c r="C186" s="152"/>
      <c r="D186" s="153"/>
      <c r="E186" s="154"/>
      <c r="F186" s="14"/>
      <c r="G186" s="14" t="s">
        <v>51</v>
      </c>
      <c r="H186" s="152"/>
      <c r="I186" s="153"/>
      <c r="J186" s="154"/>
    </row>
    <row r="187" spans="1:10" ht="17.100000000000001" customHeight="1" thickBot="1" x14ac:dyDescent="0.3">
      <c r="A187" s="14" t="s">
        <v>55</v>
      </c>
      <c r="B187" s="14" t="s">
        <v>53</v>
      </c>
      <c r="C187" s="152"/>
      <c r="D187" s="153"/>
      <c r="E187" s="154"/>
      <c r="F187" s="14" t="s">
        <v>55</v>
      </c>
      <c r="G187" s="14" t="s">
        <v>53</v>
      </c>
      <c r="H187" s="152"/>
      <c r="I187" s="153"/>
      <c r="J187" s="154"/>
    </row>
    <row r="188" spans="1:10" ht="17.100000000000001" customHeight="1" thickBot="1" x14ac:dyDescent="0.3">
      <c r="A188" s="12" t="s">
        <v>50</v>
      </c>
      <c r="B188" s="14" t="s">
        <v>54</v>
      </c>
      <c r="C188" s="152"/>
      <c r="D188" s="153"/>
      <c r="E188" s="154"/>
      <c r="F188" s="14"/>
      <c r="G188" s="14" t="s">
        <v>54</v>
      </c>
      <c r="H188" s="152"/>
      <c r="I188" s="153"/>
      <c r="J188" s="154"/>
    </row>
    <row r="189" spans="1:10" ht="17.100000000000001" customHeight="1" x14ac:dyDescent="0.25">
      <c r="A189" s="12" t="s">
        <v>50</v>
      </c>
      <c r="E189" s="17" t="s">
        <v>56</v>
      </c>
      <c r="F189" s="17"/>
      <c r="G189" s="17" t="s">
        <v>57</v>
      </c>
      <c r="H189" s="17"/>
      <c r="I189" s="17" t="s">
        <v>58</v>
      </c>
      <c r="J189" s="17"/>
    </row>
    <row r="190" spans="1:10" ht="17.100000000000001" customHeight="1" thickBot="1" x14ac:dyDescent="0.3">
      <c r="A190" s="12" t="s">
        <v>50</v>
      </c>
      <c r="E190" s="18" t="s">
        <v>48</v>
      </c>
      <c r="F190" s="18" t="s">
        <v>59</v>
      </c>
      <c r="G190" s="18" t="s">
        <v>48</v>
      </c>
      <c r="H190" s="18" t="s">
        <v>59</v>
      </c>
      <c r="I190" s="18" t="s">
        <v>48</v>
      </c>
      <c r="J190" s="18" t="s">
        <v>59</v>
      </c>
    </row>
    <row r="191" spans="1:10" ht="17.100000000000001" customHeight="1" x14ac:dyDescent="0.25">
      <c r="A191" s="19" t="s">
        <v>60</v>
      </c>
      <c r="C191" s="20"/>
      <c r="E191" s="21"/>
      <c r="F191" s="22"/>
      <c r="G191" s="21"/>
      <c r="H191" s="22"/>
      <c r="I191" s="21"/>
      <c r="J191" s="22"/>
    </row>
    <row r="192" spans="1:10" ht="17.100000000000001" customHeight="1" x14ac:dyDescent="0.25">
      <c r="A192" s="19" t="s">
        <v>61</v>
      </c>
      <c r="C192" s="20"/>
      <c r="E192" s="23"/>
      <c r="F192" s="24"/>
      <c r="G192" s="23"/>
      <c r="H192" s="24"/>
      <c r="I192" s="23"/>
      <c r="J192" s="24"/>
    </row>
    <row r="193" spans="1:10" ht="17.100000000000001" customHeight="1" x14ac:dyDescent="0.25">
      <c r="A193" s="19" t="s">
        <v>62</v>
      </c>
      <c r="C193" s="20"/>
      <c r="E193" s="23"/>
      <c r="F193" s="24"/>
      <c r="G193" s="23"/>
      <c r="H193" s="24"/>
      <c r="I193" s="23"/>
      <c r="J193" s="24"/>
    </row>
    <row r="194" spans="1:10" ht="17.100000000000001" customHeight="1" x14ac:dyDescent="0.25">
      <c r="A194" s="19" t="s">
        <v>63</v>
      </c>
      <c r="C194" s="20"/>
      <c r="E194" s="23"/>
      <c r="F194" s="24"/>
      <c r="G194" s="23"/>
      <c r="H194" s="24"/>
      <c r="I194" s="23"/>
      <c r="J194" s="24"/>
    </row>
    <row r="195" spans="1:10" ht="17.100000000000001" customHeight="1" x14ac:dyDescent="0.25">
      <c r="A195" s="19" t="s">
        <v>64</v>
      </c>
      <c r="C195" s="20"/>
      <c r="E195" s="23"/>
      <c r="F195" s="24"/>
      <c r="G195" s="23"/>
      <c r="H195" s="24"/>
      <c r="I195" s="23"/>
      <c r="J195" s="24"/>
    </row>
    <row r="196" spans="1:10" ht="17.100000000000001" customHeight="1" x14ac:dyDescent="0.25">
      <c r="A196" s="19" t="s">
        <v>65</v>
      </c>
      <c r="C196" s="20"/>
      <c r="E196" s="23"/>
      <c r="F196" s="24"/>
      <c r="G196" s="23"/>
      <c r="H196" s="24"/>
      <c r="I196" s="23"/>
      <c r="J196" s="24"/>
    </row>
    <row r="197" spans="1:10" ht="17.100000000000001" customHeight="1" x14ac:dyDescent="0.25">
      <c r="A197" s="19" t="s">
        <v>66</v>
      </c>
      <c r="C197" s="20"/>
      <c r="E197" s="23"/>
      <c r="F197" s="24"/>
      <c r="G197" s="23"/>
      <c r="H197" s="24"/>
      <c r="I197" s="23"/>
      <c r="J197" s="24"/>
    </row>
    <row r="198" spans="1:10" ht="17.100000000000001" customHeight="1" x14ac:dyDescent="0.25">
      <c r="A198" s="19" t="s">
        <v>67</v>
      </c>
      <c r="B198" s="25"/>
      <c r="C198" s="20"/>
      <c r="E198" s="23"/>
      <c r="F198" s="24"/>
      <c r="G198" s="23"/>
      <c r="H198" s="24"/>
      <c r="I198" s="23"/>
      <c r="J198" s="24"/>
    </row>
    <row r="199" spans="1:10" ht="17.100000000000001" customHeight="1" thickBot="1" x14ac:dyDescent="0.3">
      <c r="A199" s="19" t="s">
        <v>68</v>
      </c>
      <c r="B199" s="25"/>
      <c r="C199" s="20"/>
      <c r="E199" s="26"/>
      <c r="F199" s="27"/>
      <c r="G199" s="28"/>
      <c r="H199" s="29"/>
      <c r="I199" s="28"/>
      <c r="J199" s="29"/>
    </row>
    <row r="200" spans="1:10" ht="17.100000000000001" customHeight="1" thickBot="1" x14ac:dyDescent="0.3">
      <c r="A200" s="19" t="s">
        <v>69</v>
      </c>
      <c r="C200" s="152"/>
      <c r="D200" s="155"/>
      <c r="E200" s="155"/>
      <c r="F200" s="156"/>
      <c r="G200" s="12"/>
      <c r="H200" s="14"/>
      <c r="I200" s="30"/>
      <c r="J200" s="30"/>
    </row>
    <row r="201" spans="1:10" ht="17.100000000000001" customHeight="1" thickBot="1" x14ac:dyDescent="0.3">
      <c r="A201" s="19"/>
    </row>
    <row r="202" spans="1:10" ht="17.100000000000001" customHeight="1" thickBot="1" x14ac:dyDescent="0.3">
      <c r="A202" s="10" t="s">
        <v>47</v>
      </c>
      <c r="B202" s="11">
        <v>4</v>
      </c>
      <c r="C202" s="12"/>
      <c r="D202" s="13"/>
      <c r="E202" s="13"/>
      <c r="F202" s="10"/>
      <c r="G202" s="157"/>
      <c r="H202" s="155"/>
      <c r="I202" s="155"/>
      <c r="J202" s="156"/>
    </row>
    <row r="203" spans="1:10" ht="17.100000000000001" customHeight="1" thickBot="1" x14ac:dyDescent="0.3">
      <c r="A203" s="14" t="s">
        <v>48</v>
      </c>
      <c r="B203" s="152" t="s">
        <v>45</v>
      </c>
      <c r="C203" s="155"/>
      <c r="D203" s="155"/>
      <c r="E203" s="156"/>
      <c r="F203" s="14" t="s">
        <v>59</v>
      </c>
      <c r="G203" s="152" t="s">
        <v>42</v>
      </c>
      <c r="H203" s="155"/>
      <c r="I203" s="155"/>
      <c r="J203" s="156"/>
    </row>
    <row r="204" spans="1:10" ht="17.100000000000001" customHeight="1" thickBot="1" x14ac:dyDescent="0.3">
      <c r="A204" s="15"/>
      <c r="B204" s="16" t="s">
        <v>49</v>
      </c>
      <c r="C204" s="12"/>
      <c r="D204" s="12"/>
      <c r="E204" s="12"/>
      <c r="F204" s="15"/>
      <c r="G204" s="16" t="s">
        <v>49</v>
      </c>
      <c r="H204" s="12"/>
      <c r="I204" s="12"/>
      <c r="J204" s="12"/>
    </row>
    <row r="205" spans="1:10" ht="17.100000000000001" customHeight="1" thickBot="1" x14ac:dyDescent="0.3">
      <c r="A205" s="12" t="s">
        <v>50</v>
      </c>
      <c r="B205" s="14" t="s">
        <v>51</v>
      </c>
      <c r="C205" s="152"/>
      <c r="D205" s="153"/>
      <c r="E205" s="154"/>
      <c r="F205" s="14"/>
      <c r="G205" s="14" t="s">
        <v>51</v>
      </c>
      <c r="H205" s="152"/>
      <c r="I205" s="153"/>
      <c r="J205" s="154"/>
    </row>
    <row r="206" spans="1:10" ht="17.100000000000001" customHeight="1" thickBot="1" x14ac:dyDescent="0.3">
      <c r="A206" s="14" t="s">
        <v>52</v>
      </c>
      <c r="B206" s="14" t="s">
        <v>53</v>
      </c>
      <c r="C206" s="152"/>
      <c r="D206" s="153"/>
      <c r="E206" s="154"/>
      <c r="F206" s="14" t="s">
        <v>52</v>
      </c>
      <c r="G206" s="14" t="s">
        <v>53</v>
      </c>
      <c r="H206" s="152"/>
      <c r="I206" s="153"/>
      <c r="J206" s="154"/>
    </row>
    <row r="207" spans="1:10" ht="17.100000000000001" customHeight="1" thickBot="1" x14ac:dyDescent="0.3">
      <c r="A207" s="12" t="s">
        <v>50</v>
      </c>
      <c r="B207" s="14" t="s">
        <v>54</v>
      </c>
      <c r="C207" s="152"/>
      <c r="D207" s="153"/>
      <c r="E207" s="154"/>
      <c r="F207" s="14"/>
      <c r="G207" s="14" t="s">
        <v>54</v>
      </c>
      <c r="H207" s="152"/>
      <c r="I207" s="153"/>
      <c r="J207" s="154"/>
    </row>
    <row r="208" spans="1:10" ht="17.100000000000001" customHeight="1" thickBot="1" x14ac:dyDescent="0.3">
      <c r="A208" s="12" t="s">
        <v>50</v>
      </c>
      <c r="B208" s="14" t="s">
        <v>51</v>
      </c>
      <c r="C208" s="152"/>
      <c r="D208" s="153"/>
      <c r="E208" s="154"/>
      <c r="F208" s="14"/>
      <c r="G208" s="14" t="s">
        <v>51</v>
      </c>
      <c r="H208" s="152"/>
      <c r="I208" s="153"/>
      <c r="J208" s="154"/>
    </row>
    <row r="209" spans="1:10" ht="17.100000000000001" customHeight="1" thickBot="1" x14ac:dyDescent="0.3">
      <c r="A209" s="14" t="s">
        <v>55</v>
      </c>
      <c r="B209" s="14" t="s">
        <v>53</v>
      </c>
      <c r="C209" s="152"/>
      <c r="D209" s="153"/>
      <c r="E209" s="154"/>
      <c r="F209" s="14" t="s">
        <v>55</v>
      </c>
      <c r="G209" s="14" t="s">
        <v>53</v>
      </c>
      <c r="H209" s="152"/>
      <c r="I209" s="153"/>
      <c r="J209" s="154"/>
    </row>
    <row r="210" spans="1:10" ht="17.100000000000001" customHeight="1" thickBot="1" x14ac:dyDescent="0.3">
      <c r="A210" s="12" t="s">
        <v>50</v>
      </c>
      <c r="B210" s="14" t="s">
        <v>54</v>
      </c>
      <c r="C210" s="152"/>
      <c r="D210" s="153"/>
      <c r="E210" s="154"/>
      <c r="F210" s="14"/>
      <c r="G210" s="14" t="s">
        <v>54</v>
      </c>
      <c r="H210" s="152"/>
      <c r="I210" s="153"/>
      <c r="J210" s="154"/>
    </row>
    <row r="211" spans="1:10" ht="17.100000000000001" customHeight="1" x14ac:dyDescent="0.25">
      <c r="A211" s="12" t="s">
        <v>50</v>
      </c>
      <c r="E211" s="17" t="s">
        <v>56</v>
      </c>
      <c r="F211" s="17"/>
      <c r="G211" s="17" t="s">
        <v>57</v>
      </c>
      <c r="H211" s="17"/>
      <c r="I211" s="17" t="s">
        <v>58</v>
      </c>
      <c r="J211" s="17"/>
    </row>
    <row r="212" spans="1:10" ht="17.100000000000001" customHeight="1" thickBot="1" x14ac:dyDescent="0.3">
      <c r="A212" s="12" t="s">
        <v>50</v>
      </c>
      <c r="E212" s="18" t="s">
        <v>48</v>
      </c>
      <c r="F212" s="18" t="s">
        <v>59</v>
      </c>
      <c r="G212" s="18" t="s">
        <v>48</v>
      </c>
      <c r="H212" s="18" t="s">
        <v>59</v>
      </c>
      <c r="I212" s="18" t="s">
        <v>48</v>
      </c>
      <c r="J212" s="18" t="s">
        <v>59</v>
      </c>
    </row>
    <row r="213" spans="1:10" ht="17.100000000000001" customHeight="1" x14ac:dyDescent="0.25">
      <c r="A213" s="19" t="s">
        <v>60</v>
      </c>
      <c r="C213" s="20"/>
      <c r="E213" s="21"/>
      <c r="F213" s="22"/>
      <c r="G213" s="21"/>
      <c r="H213" s="22"/>
      <c r="I213" s="21"/>
      <c r="J213" s="22"/>
    </row>
    <row r="214" spans="1:10" ht="17.100000000000001" customHeight="1" x14ac:dyDescent="0.25">
      <c r="A214" s="19" t="s">
        <v>61</v>
      </c>
      <c r="C214" s="20"/>
      <c r="E214" s="23"/>
      <c r="F214" s="24"/>
      <c r="G214" s="23"/>
      <c r="H214" s="24"/>
      <c r="I214" s="23"/>
      <c r="J214" s="24"/>
    </row>
    <row r="215" spans="1:10" ht="17.100000000000001" customHeight="1" x14ac:dyDescent="0.25">
      <c r="A215" s="19" t="s">
        <v>62</v>
      </c>
      <c r="C215" s="20"/>
      <c r="E215" s="23"/>
      <c r="F215" s="24"/>
      <c r="G215" s="23"/>
      <c r="H215" s="24"/>
      <c r="I215" s="23"/>
      <c r="J215" s="24"/>
    </row>
    <row r="216" spans="1:10" ht="17.100000000000001" customHeight="1" x14ac:dyDescent="0.25">
      <c r="A216" s="19" t="s">
        <v>63</v>
      </c>
      <c r="C216" s="20"/>
      <c r="E216" s="23"/>
      <c r="F216" s="24"/>
      <c r="G216" s="23"/>
      <c r="H216" s="24"/>
      <c r="I216" s="23"/>
      <c r="J216" s="24"/>
    </row>
    <row r="217" spans="1:10" ht="17.100000000000001" customHeight="1" x14ac:dyDescent="0.25">
      <c r="A217" s="19" t="s">
        <v>64</v>
      </c>
      <c r="C217" s="20"/>
      <c r="E217" s="23"/>
      <c r="F217" s="24"/>
      <c r="G217" s="23"/>
      <c r="H217" s="24"/>
      <c r="I217" s="23"/>
      <c r="J217" s="24"/>
    </row>
    <row r="218" spans="1:10" ht="17.100000000000001" customHeight="1" x14ac:dyDescent="0.25">
      <c r="A218" s="19" t="s">
        <v>65</v>
      </c>
      <c r="C218" s="20"/>
      <c r="E218" s="23"/>
      <c r="F218" s="24"/>
      <c r="G218" s="23"/>
      <c r="H218" s="24"/>
      <c r="I218" s="23"/>
      <c r="J218" s="24"/>
    </row>
    <row r="219" spans="1:10" ht="17.100000000000001" customHeight="1" x14ac:dyDescent="0.25">
      <c r="A219" s="19" t="s">
        <v>66</v>
      </c>
      <c r="C219" s="20"/>
      <c r="E219" s="23"/>
      <c r="F219" s="24"/>
      <c r="G219" s="23"/>
      <c r="H219" s="24"/>
      <c r="I219" s="23"/>
      <c r="J219" s="24"/>
    </row>
    <row r="220" spans="1:10" ht="17.100000000000001" customHeight="1" x14ac:dyDescent="0.25">
      <c r="A220" s="19" t="s">
        <v>67</v>
      </c>
      <c r="B220" s="25"/>
      <c r="C220" s="20"/>
      <c r="E220" s="23"/>
      <c r="F220" s="24"/>
      <c r="G220" s="23"/>
      <c r="H220" s="24"/>
      <c r="I220" s="23"/>
      <c r="J220" s="24"/>
    </row>
    <row r="221" spans="1:10" ht="17.100000000000001" customHeight="1" thickBot="1" x14ac:dyDescent="0.3">
      <c r="A221" s="19" t="s">
        <v>68</v>
      </c>
      <c r="B221" s="25"/>
      <c r="C221" s="20"/>
      <c r="E221" s="26"/>
      <c r="F221" s="27"/>
      <c r="G221" s="28"/>
      <c r="H221" s="29"/>
      <c r="I221" s="28"/>
      <c r="J221" s="29"/>
    </row>
    <row r="222" spans="1:10" ht="17.100000000000001" customHeight="1" thickBot="1" x14ac:dyDescent="0.3">
      <c r="A222" s="19" t="s">
        <v>69</v>
      </c>
      <c r="C222" s="152"/>
      <c r="D222" s="155"/>
      <c r="E222" s="155"/>
      <c r="F222" s="156"/>
      <c r="G222" s="12"/>
      <c r="H222" s="14"/>
      <c r="I222" s="30"/>
      <c r="J222" s="30"/>
    </row>
    <row r="223" spans="1:10" ht="17.100000000000001" customHeight="1" thickBot="1" x14ac:dyDescent="0.3">
      <c r="A223" s="19"/>
    </row>
    <row r="224" spans="1:10" ht="17.100000000000001" customHeight="1" thickBot="1" x14ac:dyDescent="0.3">
      <c r="A224" s="10" t="s">
        <v>47</v>
      </c>
      <c r="B224" s="11">
        <v>4</v>
      </c>
      <c r="C224" s="12"/>
      <c r="D224" s="13"/>
      <c r="E224" s="13"/>
      <c r="F224" s="10"/>
      <c r="G224" s="157"/>
      <c r="H224" s="155"/>
      <c r="I224" s="155"/>
      <c r="J224" s="156"/>
    </row>
    <row r="225" spans="1:10" ht="17.100000000000001" customHeight="1" thickBot="1" x14ac:dyDescent="0.3">
      <c r="A225" s="14" t="s">
        <v>48</v>
      </c>
      <c r="B225" s="152" t="s">
        <v>45</v>
      </c>
      <c r="C225" s="155"/>
      <c r="D225" s="155"/>
      <c r="E225" s="156"/>
      <c r="F225" s="14" t="s">
        <v>59</v>
      </c>
      <c r="G225" s="152" t="s">
        <v>43</v>
      </c>
      <c r="H225" s="155"/>
      <c r="I225" s="155"/>
      <c r="J225" s="156"/>
    </row>
    <row r="226" spans="1:10" ht="17.100000000000001" customHeight="1" thickBot="1" x14ac:dyDescent="0.3">
      <c r="A226" s="15"/>
      <c r="B226" s="16" t="s">
        <v>49</v>
      </c>
      <c r="C226" s="12"/>
      <c r="D226" s="12"/>
      <c r="E226" s="12"/>
      <c r="F226" s="15"/>
      <c r="G226" s="16" t="s">
        <v>49</v>
      </c>
      <c r="H226" s="12"/>
      <c r="I226" s="12"/>
      <c r="J226" s="12"/>
    </row>
    <row r="227" spans="1:10" ht="17.100000000000001" customHeight="1" thickBot="1" x14ac:dyDescent="0.3">
      <c r="A227" s="12" t="s">
        <v>50</v>
      </c>
      <c r="B227" s="14" t="s">
        <v>51</v>
      </c>
      <c r="C227" s="152"/>
      <c r="D227" s="153"/>
      <c r="E227" s="154"/>
      <c r="F227" s="14"/>
      <c r="G227" s="14" t="s">
        <v>51</v>
      </c>
      <c r="H227" s="152"/>
      <c r="I227" s="153"/>
      <c r="J227" s="154"/>
    </row>
    <row r="228" spans="1:10" ht="17.100000000000001" customHeight="1" thickBot="1" x14ac:dyDescent="0.3">
      <c r="A228" s="14" t="s">
        <v>52</v>
      </c>
      <c r="B228" s="14" t="s">
        <v>53</v>
      </c>
      <c r="C228" s="152"/>
      <c r="D228" s="153"/>
      <c r="E228" s="154"/>
      <c r="F228" s="14" t="s">
        <v>52</v>
      </c>
      <c r="G228" s="14" t="s">
        <v>53</v>
      </c>
      <c r="H228" s="152"/>
      <c r="I228" s="153"/>
      <c r="J228" s="154"/>
    </row>
    <row r="229" spans="1:10" ht="17.100000000000001" customHeight="1" thickBot="1" x14ac:dyDescent="0.3">
      <c r="A229" s="12" t="s">
        <v>50</v>
      </c>
      <c r="B229" s="14" t="s">
        <v>54</v>
      </c>
      <c r="C229" s="152"/>
      <c r="D229" s="153"/>
      <c r="E229" s="154"/>
      <c r="F229" s="14"/>
      <c r="G229" s="14" t="s">
        <v>54</v>
      </c>
      <c r="H229" s="152"/>
      <c r="I229" s="153"/>
      <c r="J229" s="154"/>
    </row>
    <row r="230" spans="1:10" ht="17.100000000000001" customHeight="1" thickBot="1" x14ac:dyDescent="0.3">
      <c r="A230" s="12" t="s">
        <v>50</v>
      </c>
      <c r="B230" s="14" t="s">
        <v>51</v>
      </c>
      <c r="C230" s="152"/>
      <c r="D230" s="153"/>
      <c r="E230" s="154"/>
      <c r="F230" s="14"/>
      <c r="G230" s="14" t="s">
        <v>51</v>
      </c>
      <c r="H230" s="152"/>
      <c r="I230" s="153"/>
      <c r="J230" s="154"/>
    </row>
    <row r="231" spans="1:10" ht="17.100000000000001" customHeight="1" thickBot="1" x14ac:dyDescent="0.3">
      <c r="A231" s="14" t="s">
        <v>55</v>
      </c>
      <c r="B231" s="14" t="s">
        <v>53</v>
      </c>
      <c r="C231" s="152"/>
      <c r="D231" s="153"/>
      <c r="E231" s="154"/>
      <c r="F231" s="14" t="s">
        <v>55</v>
      </c>
      <c r="G231" s="14" t="s">
        <v>53</v>
      </c>
      <c r="H231" s="152"/>
      <c r="I231" s="153"/>
      <c r="J231" s="154"/>
    </row>
    <row r="232" spans="1:10" ht="17.100000000000001" customHeight="1" thickBot="1" x14ac:dyDescent="0.3">
      <c r="A232" s="12" t="s">
        <v>50</v>
      </c>
      <c r="B232" s="14" t="s">
        <v>54</v>
      </c>
      <c r="C232" s="152"/>
      <c r="D232" s="153"/>
      <c r="E232" s="154"/>
      <c r="F232" s="14"/>
      <c r="G232" s="14" t="s">
        <v>54</v>
      </c>
      <c r="H232" s="152"/>
      <c r="I232" s="153"/>
      <c r="J232" s="154"/>
    </row>
    <row r="233" spans="1:10" ht="17.100000000000001" customHeight="1" x14ac:dyDescent="0.25">
      <c r="A233" s="12" t="s">
        <v>50</v>
      </c>
      <c r="E233" s="17" t="s">
        <v>56</v>
      </c>
      <c r="F233" s="17"/>
      <c r="G233" s="17" t="s">
        <v>57</v>
      </c>
      <c r="H233" s="17"/>
      <c r="I233" s="17" t="s">
        <v>58</v>
      </c>
      <c r="J233" s="17"/>
    </row>
    <row r="234" spans="1:10" ht="17.100000000000001" customHeight="1" thickBot="1" x14ac:dyDescent="0.3">
      <c r="A234" s="12" t="s">
        <v>50</v>
      </c>
      <c r="E234" s="18" t="s">
        <v>48</v>
      </c>
      <c r="F234" s="18" t="s">
        <v>59</v>
      </c>
      <c r="G234" s="18" t="s">
        <v>48</v>
      </c>
      <c r="H234" s="18" t="s">
        <v>59</v>
      </c>
      <c r="I234" s="18" t="s">
        <v>48</v>
      </c>
      <c r="J234" s="18" t="s">
        <v>59</v>
      </c>
    </row>
    <row r="235" spans="1:10" ht="17.100000000000001" customHeight="1" x14ac:dyDescent="0.25">
      <c r="A235" s="19" t="s">
        <v>60</v>
      </c>
      <c r="C235" s="20"/>
      <c r="E235" s="21"/>
      <c r="F235" s="22"/>
      <c r="G235" s="21"/>
      <c r="H235" s="22"/>
      <c r="I235" s="21"/>
      <c r="J235" s="22"/>
    </row>
    <row r="236" spans="1:10" ht="17.100000000000001" customHeight="1" x14ac:dyDescent="0.25">
      <c r="A236" s="19" t="s">
        <v>61</v>
      </c>
      <c r="C236" s="20"/>
      <c r="E236" s="23"/>
      <c r="F236" s="24"/>
      <c r="G236" s="23"/>
      <c r="H236" s="24"/>
      <c r="I236" s="23"/>
      <c r="J236" s="24"/>
    </row>
    <row r="237" spans="1:10" ht="17.100000000000001" customHeight="1" x14ac:dyDescent="0.25">
      <c r="A237" s="19" t="s">
        <v>62</v>
      </c>
      <c r="C237" s="20"/>
      <c r="E237" s="23"/>
      <c r="F237" s="24"/>
      <c r="G237" s="23"/>
      <c r="H237" s="24"/>
      <c r="I237" s="23"/>
      <c r="J237" s="24"/>
    </row>
    <row r="238" spans="1:10" ht="17.100000000000001" customHeight="1" x14ac:dyDescent="0.25">
      <c r="A238" s="19" t="s">
        <v>63</v>
      </c>
      <c r="C238" s="20"/>
      <c r="E238" s="23"/>
      <c r="F238" s="24"/>
      <c r="G238" s="23"/>
      <c r="H238" s="24"/>
      <c r="I238" s="23"/>
      <c r="J238" s="24"/>
    </row>
    <row r="239" spans="1:10" ht="17.100000000000001" customHeight="1" x14ac:dyDescent="0.25">
      <c r="A239" s="19" t="s">
        <v>64</v>
      </c>
      <c r="C239" s="20"/>
      <c r="E239" s="23"/>
      <c r="F239" s="24"/>
      <c r="G239" s="23"/>
      <c r="H239" s="24"/>
      <c r="I239" s="23"/>
      <c r="J239" s="24"/>
    </row>
    <row r="240" spans="1:10" ht="17.100000000000001" customHeight="1" x14ac:dyDescent="0.25">
      <c r="A240" s="19" t="s">
        <v>65</v>
      </c>
      <c r="C240" s="20"/>
      <c r="E240" s="23"/>
      <c r="F240" s="24"/>
      <c r="G240" s="23"/>
      <c r="H240" s="24"/>
      <c r="I240" s="23"/>
      <c r="J240" s="24"/>
    </row>
    <row r="241" spans="1:10" ht="17.100000000000001" customHeight="1" x14ac:dyDescent="0.25">
      <c r="A241" s="19" t="s">
        <v>66</v>
      </c>
      <c r="C241" s="20"/>
      <c r="E241" s="23"/>
      <c r="F241" s="24"/>
      <c r="G241" s="23"/>
      <c r="H241" s="24"/>
      <c r="I241" s="23"/>
      <c r="J241" s="24"/>
    </row>
    <row r="242" spans="1:10" ht="17.100000000000001" customHeight="1" x14ac:dyDescent="0.25">
      <c r="A242" s="19" t="s">
        <v>67</v>
      </c>
      <c r="B242" s="25"/>
      <c r="C242" s="20"/>
      <c r="E242" s="23"/>
      <c r="F242" s="24"/>
      <c r="G242" s="23"/>
      <c r="H242" s="24"/>
      <c r="I242" s="23"/>
      <c r="J242" s="24"/>
    </row>
    <row r="243" spans="1:10" ht="17.100000000000001" customHeight="1" thickBot="1" x14ac:dyDescent="0.3">
      <c r="A243" s="19" t="s">
        <v>68</v>
      </c>
      <c r="B243" s="25"/>
      <c r="C243" s="20"/>
      <c r="E243" s="26"/>
      <c r="F243" s="27"/>
      <c r="G243" s="28"/>
      <c r="H243" s="29"/>
      <c r="I243" s="28"/>
      <c r="J243" s="29"/>
    </row>
    <row r="244" spans="1:10" ht="17.100000000000001" customHeight="1" thickBot="1" x14ac:dyDescent="0.3">
      <c r="A244" s="19" t="s">
        <v>69</v>
      </c>
      <c r="C244" s="152"/>
      <c r="D244" s="155"/>
      <c r="E244" s="155"/>
      <c r="F244" s="156"/>
      <c r="G244" s="12"/>
      <c r="H244" s="14"/>
      <c r="I244" s="30"/>
      <c r="J244" s="30"/>
    </row>
    <row r="245" spans="1:10" ht="17.100000000000001" customHeight="1" thickBot="1" x14ac:dyDescent="0.3">
      <c r="A245" s="19"/>
    </row>
    <row r="246" spans="1:10" ht="17.100000000000001" customHeight="1" thickBot="1" x14ac:dyDescent="0.3">
      <c r="A246" s="10" t="s">
        <v>47</v>
      </c>
      <c r="B246" s="11">
        <v>4</v>
      </c>
      <c r="C246" s="12"/>
      <c r="D246" s="13"/>
      <c r="E246" s="13"/>
      <c r="F246" s="10"/>
      <c r="G246" s="157"/>
      <c r="H246" s="155"/>
      <c r="I246" s="155"/>
      <c r="J246" s="156"/>
    </row>
    <row r="247" spans="1:10" ht="17.100000000000001" customHeight="1" thickBot="1" x14ac:dyDescent="0.3">
      <c r="A247" s="14" t="s">
        <v>48</v>
      </c>
      <c r="B247" s="152" t="s">
        <v>45</v>
      </c>
      <c r="C247" s="155"/>
      <c r="D247" s="155"/>
      <c r="E247" s="156"/>
      <c r="F247" s="14" t="s">
        <v>59</v>
      </c>
      <c r="G247" s="152" t="s">
        <v>44</v>
      </c>
      <c r="H247" s="155"/>
      <c r="I247" s="155"/>
      <c r="J247" s="156"/>
    </row>
    <row r="248" spans="1:10" ht="17.100000000000001" customHeight="1" thickBot="1" x14ac:dyDescent="0.3">
      <c r="A248" s="15"/>
      <c r="B248" s="16" t="s">
        <v>49</v>
      </c>
      <c r="C248" s="12"/>
      <c r="D248" s="12"/>
      <c r="E248" s="12"/>
      <c r="F248" s="15"/>
      <c r="G248" s="16" t="s">
        <v>49</v>
      </c>
      <c r="H248" s="12"/>
      <c r="I248" s="12"/>
      <c r="J248" s="12"/>
    </row>
    <row r="249" spans="1:10" ht="17.100000000000001" customHeight="1" thickBot="1" x14ac:dyDescent="0.3">
      <c r="A249" s="12" t="s">
        <v>50</v>
      </c>
      <c r="B249" s="14" t="s">
        <v>51</v>
      </c>
      <c r="C249" s="152"/>
      <c r="D249" s="153"/>
      <c r="E249" s="154"/>
      <c r="F249" s="14"/>
      <c r="G249" s="14" t="s">
        <v>51</v>
      </c>
      <c r="H249" s="152"/>
      <c r="I249" s="153"/>
      <c r="J249" s="154"/>
    </row>
    <row r="250" spans="1:10" ht="17.100000000000001" customHeight="1" thickBot="1" x14ac:dyDescent="0.3">
      <c r="A250" s="14" t="s">
        <v>52</v>
      </c>
      <c r="B250" s="14" t="s">
        <v>53</v>
      </c>
      <c r="C250" s="152"/>
      <c r="D250" s="153"/>
      <c r="E250" s="154"/>
      <c r="F250" s="14" t="s">
        <v>52</v>
      </c>
      <c r="G250" s="14" t="s">
        <v>53</v>
      </c>
      <c r="H250" s="152"/>
      <c r="I250" s="153"/>
      <c r="J250" s="154"/>
    </row>
    <row r="251" spans="1:10" ht="17.100000000000001" customHeight="1" thickBot="1" x14ac:dyDescent="0.3">
      <c r="A251" s="12" t="s">
        <v>50</v>
      </c>
      <c r="B251" s="14" t="s">
        <v>54</v>
      </c>
      <c r="C251" s="152"/>
      <c r="D251" s="153"/>
      <c r="E251" s="154"/>
      <c r="F251" s="14"/>
      <c r="G251" s="14" t="s">
        <v>54</v>
      </c>
      <c r="H251" s="152"/>
      <c r="I251" s="153"/>
      <c r="J251" s="154"/>
    </row>
    <row r="252" spans="1:10" ht="17.100000000000001" customHeight="1" thickBot="1" x14ac:dyDescent="0.3">
      <c r="A252" s="12" t="s">
        <v>50</v>
      </c>
      <c r="B252" s="14" t="s">
        <v>51</v>
      </c>
      <c r="C252" s="152"/>
      <c r="D252" s="153"/>
      <c r="E252" s="154"/>
      <c r="F252" s="14"/>
      <c r="G252" s="14" t="s">
        <v>51</v>
      </c>
      <c r="H252" s="152"/>
      <c r="I252" s="153"/>
      <c r="J252" s="154"/>
    </row>
    <row r="253" spans="1:10" ht="17.100000000000001" customHeight="1" thickBot="1" x14ac:dyDescent="0.3">
      <c r="A253" s="14" t="s">
        <v>55</v>
      </c>
      <c r="B253" s="14" t="s">
        <v>53</v>
      </c>
      <c r="C253" s="152"/>
      <c r="D253" s="153"/>
      <c r="E253" s="154"/>
      <c r="F253" s="14" t="s">
        <v>55</v>
      </c>
      <c r="G253" s="14" t="s">
        <v>53</v>
      </c>
      <c r="H253" s="152"/>
      <c r="I253" s="153"/>
      <c r="J253" s="154"/>
    </row>
    <row r="254" spans="1:10" ht="17.100000000000001" customHeight="1" thickBot="1" x14ac:dyDescent="0.3">
      <c r="A254" s="12" t="s">
        <v>50</v>
      </c>
      <c r="B254" s="14" t="s">
        <v>54</v>
      </c>
      <c r="C254" s="152"/>
      <c r="D254" s="153"/>
      <c r="E254" s="154"/>
      <c r="F254" s="14"/>
      <c r="G254" s="14" t="s">
        <v>54</v>
      </c>
      <c r="H254" s="152"/>
      <c r="I254" s="153"/>
      <c r="J254" s="154"/>
    </row>
    <row r="255" spans="1:10" ht="17.100000000000001" customHeight="1" x14ac:dyDescent="0.25">
      <c r="A255" s="12" t="s">
        <v>50</v>
      </c>
      <c r="E255" s="17" t="s">
        <v>56</v>
      </c>
      <c r="F255" s="17"/>
      <c r="G255" s="17" t="s">
        <v>57</v>
      </c>
      <c r="H255" s="17"/>
      <c r="I255" s="17" t="s">
        <v>58</v>
      </c>
      <c r="J255" s="17"/>
    </row>
    <row r="256" spans="1:10" ht="17.100000000000001" customHeight="1" thickBot="1" x14ac:dyDescent="0.3">
      <c r="A256" s="12" t="s">
        <v>50</v>
      </c>
      <c r="E256" s="18" t="s">
        <v>48</v>
      </c>
      <c r="F256" s="18" t="s">
        <v>59</v>
      </c>
      <c r="G256" s="18" t="s">
        <v>48</v>
      </c>
      <c r="H256" s="18" t="s">
        <v>59</v>
      </c>
      <c r="I256" s="18" t="s">
        <v>48</v>
      </c>
      <c r="J256" s="18" t="s">
        <v>59</v>
      </c>
    </row>
    <row r="257" spans="1:10" ht="17.100000000000001" customHeight="1" x14ac:dyDescent="0.25">
      <c r="A257" s="19" t="s">
        <v>60</v>
      </c>
      <c r="C257" s="20"/>
      <c r="E257" s="21"/>
      <c r="F257" s="22"/>
      <c r="G257" s="21"/>
      <c r="H257" s="22"/>
      <c r="I257" s="21"/>
      <c r="J257" s="22"/>
    </row>
    <row r="258" spans="1:10" ht="17.100000000000001" customHeight="1" x14ac:dyDescent="0.25">
      <c r="A258" s="19" t="s">
        <v>61</v>
      </c>
      <c r="C258" s="20"/>
      <c r="E258" s="23"/>
      <c r="F258" s="24"/>
      <c r="G258" s="23"/>
      <c r="H258" s="24"/>
      <c r="I258" s="23"/>
      <c r="J258" s="24"/>
    </row>
    <row r="259" spans="1:10" ht="17.100000000000001" customHeight="1" x14ac:dyDescent="0.25">
      <c r="A259" s="19" t="s">
        <v>62</v>
      </c>
      <c r="C259" s="20"/>
      <c r="E259" s="23"/>
      <c r="F259" s="24"/>
      <c r="G259" s="23"/>
      <c r="H259" s="24"/>
      <c r="I259" s="23"/>
      <c r="J259" s="24"/>
    </row>
    <row r="260" spans="1:10" ht="17.100000000000001" customHeight="1" x14ac:dyDescent="0.25">
      <c r="A260" s="19" t="s">
        <v>63</v>
      </c>
      <c r="C260" s="20"/>
      <c r="E260" s="23"/>
      <c r="F260" s="24"/>
      <c r="G260" s="23"/>
      <c r="H260" s="24"/>
      <c r="I260" s="23"/>
      <c r="J260" s="24"/>
    </row>
    <row r="261" spans="1:10" ht="17.100000000000001" customHeight="1" x14ac:dyDescent="0.25">
      <c r="A261" s="19" t="s">
        <v>64</v>
      </c>
      <c r="C261" s="20"/>
      <c r="E261" s="23"/>
      <c r="F261" s="24"/>
      <c r="G261" s="23"/>
      <c r="H261" s="24"/>
      <c r="I261" s="23"/>
      <c r="J261" s="24"/>
    </row>
    <row r="262" spans="1:10" ht="17.100000000000001" customHeight="1" x14ac:dyDescent="0.25">
      <c r="A262" s="19" t="s">
        <v>65</v>
      </c>
      <c r="C262" s="20"/>
      <c r="E262" s="23"/>
      <c r="F262" s="24"/>
      <c r="G262" s="23"/>
      <c r="H262" s="24"/>
      <c r="I262" s="23"/>
      <c r="J262" s="24"/>
    </row>
    <row r="263" spans="1:10" ht="17.100000000000001" customHeight="1" x14ac:dyDescent="0.25">
      <c r="A263" s="19" t="s">
        <v>66</v>
      </c>
      <c r="C263" s="20"/>
      <c r="E263" s="23"/>
      <c r="F263" s="24"/>
      <c r="G263" s="23"/>
      <c r="H263" s="24"/>
      <c r="I263" s="23"/>
      <c r="J263" s="24"/>
    </row>
    <row r="264" spans="1:10" ht="17.100000000000001" customHeight="1" x14ac:dyDescent="0.25">
      <c r="A264" s="19" t="s">
        <v>67</v>
      </c>
      <c r="B264" s="25"/>
      <c r="C264" s="20"/>
      <c r="E264" s="23"/>
      <c r="F264" s="24"/>
      <c r="G264" s="23"/>
      <c r="H264" s="24"/>
      <c r="I264" s="23"/>
      <c r="J264" s="24"/>
    </row>
    <row r="265" spans="1:10" ht="17.100000000000001" customHeight="1" thickBot="1" x14ac:dyDescent="0.3">
      <c r="A265" s="19" t="s">
        <v>68</v>
      </c>
      <c r="B265" s="25"/>
      <c r="C265" s="20"/>
      <c r="E265" s="26"/>
      <c r="F265" s="27"/>
      <c r="G265" s="28"/>
      <c r="H265" s="29"/>
      <c r="I265" s="28"/>
      <c r="J265" s="29"/>
    </row>
    <row r="266" spans="1:10" ht="17.100000000000001" customHeight="1" thickBot="1" x14ac:dyDescent="0.3">
      <c r="A266" s="19" t="s">
        <v>69</v>
      </c>
      <c r="C266" s="152"/>
      <c r="D266" s="155"/>
      <c r="E266" s="155"/>
      <c r="F266" s="156"/>
      <c r="G266" s="12"/>
      <c r="H266" s="14"/>
      <c r="I266" s="30"/>
      <c r="J266" s="30"/>
    </row>
    <row r="267" spans="1:10" ht="17.100000000000001" customHeight="1" thickBot="1" x14ac:dyDescent="0.3">
      <c r="A267" s="19"/>
    </row>
    <row r="268" spans="1:10" ht="17.100000000000001" customHeight="1" thickBot="1" x14ac:dyDescent="0.3">
      <c r="A268" s="10" t="s">
        <v>47</v>
      </c>
      <c r="B268" s="11">
        <v>4</v>
      </c>
      <c r="C268" s="12"/>
      <c r="D268" s="13"/>
      <c r="E268" s="13"/>
      <c r="F268" s="10"/>
      <c r="G268" s="157">
        <v>45041</v>
      </c>
      <c r="H268" s="155"/>
      <c r="I268" s="155"/>
      <c r="J268" s="156"/>
    </row>
    <row r="269" spans="1:10" ht="17.100000000000001" customHeight="1" thickBot="1" x14ac:dyDescent="0.3">
      <c r="A269" s="14" t="s">
        <v>48</v>
      </c>
      <c r="B269" s="152" t="s">
        <v>41</v>
      </c>
      <c r="C269" s="155"/>
      <c r="D269" s="155"/>
      <c r="E269" s="156"/>
      <c r="F269" s="14" t="s">
        <v>59</v>
      </c>
      <c r="G269" s="152">
        <v>110</v>
      </c>
      <c r="H269" s="155"/>
      <c r="I269" s="155"/>
      <c r="J269" s="156"/>
    </row>
    <row r="270" spans="1:10" ht="17.100000000000001" customHeight="1" thickBot="1" x14ac:dyDescent="0.3">
      <c r="A270" s="15" t="s">
        <v>136</v>
      </c>
      <c r="B270" s="16" t="s">
        <v>49</v>
      </c>
      <c r="C270" s="12"/>
      <c r="D270" s="12"/>
      <c r="E270" s="12"/>
      <c r="F270" s="15"/>
      <c r="G270" s="16" t="s">
        <v>49</v>
      </c>
      <c r="H270" s="12"/>
      <c r="I270" s="12"/>
      <c r="J270" s="12"/>
    </row>
    <row r="271" spans="1:10" ht="17.100000000000001" customHeight="1" thickBot="1" x14ac:dyDescent="0.3">
      <c r="A271" s="12" t="s">
        <v>50</v>
      </c>
      <c r="B271" s="14" t="s">
        <v>51</v>
      </c>
      <c r="C271" s="152" t="s">
        <v>1506</v>
      </c>
      <c r="D271" s="153"/>
      <c r="E271" s="154"/>
      <c r="F271" s="14"/>
      <c r="G271" s="14" t="s">
        <v>51</v>
      </c>
      <c r="H271" s="152" t="s">
        <v>1559</v>
      </c>
      <c r="I271" s="153"/>
      <c r="J271" s="154"/>
    </row>
    <row r="272" spans="1:10" ht="17.100000000000001" customHeight="1" thickBot="1" x14ac:dyDescent="0.3">
      <c r="A272" s="14" t="s">
        <v>52</v>
      </c>
      <c r="B272" s="14" t="s">
        <v>53</v>
      </c>
      <c r="C272" s="152" t="s">
        <v>1508</v>
      </c>
      <c r="D272" s="153"/>
      <c r="E272" s="154"/>
      <c r="F272" s="14" t="s">
        <v>52</v>
      </c>
      <c r="G272" s="14" t="s">
        <v>53</v>
      </c>
      <c r="H272" s="152" t="s">
        <v>1507</v>
      </c>
      <c r="I272" s="153"/>
      <c r="J272" s="154"/>
    </row>
    <row r="273" spans="1:10" ht="17.100000000000001" customHeight="1" thickBot="1" x14ac:dyDescent="0.3">
      <c r="A273" s="12" t="s">
        <v>50</v>
      </c>
      <c r="B273" s="14" t="s">
        <v>54</v>
      </c>
      <c r="C273" s="152" t="s">
        <v>1510</v>
      </c>
      <c r="D273" s="153"/>
      <c r="E273" s="154"/>
      <c r="F273" s="14"/>
      <c r="G273" s="14" t="s">
        <v>54</v>
      </c>
      <c r="H273" s="152" t="s">
        <v>1592</v>
      </c>
      <c r="I273" s="153"/>
      <c r="J273" s="154"/>
    </row>
    <row r="274" spans="1:10" ht="17.100000000000001" customHeight="1" thickBot="1" x14ac:dyDescent="0.3">
      <c r="A274" s="12" t="s">
        <v>50</v>
      </c>
      <c r="B274" s="14" t="s">
        <v>51</v>
      </c>
      <c r="C274" s="152" t="s">
        <v>1512</v>
      </c>
      <c r="D274" s="153"/>
      <c r="E274" s="154"/>
      <c r="F274" s="14"/>
      <c r="G274" s="14" t="s">
        <v>51</v>
      </c>
      <c r="H274" s="152" t="s">
        <v>1578</v>
      </c>
      <c r="I274" s="153"/>
      <c r="J274" s="154"/>
    </row>
    <row r="275" spans="1:10" ht="17.100000000000001" customHeight="1" thickBot="1" x14ac:dyDescent="0.3">
      <c r="A275" s="14" t="s">
        <v>55</v>
      </c>
      <c r="B275" s="14" t="s">
        <v>53</v>
      </c>
      <c r="C275" s="152" t="s">
        <v>1516</v>
      </c>
      <c r="D275" s="153"/>
      <c r="E275" s="154"/>
      <c r="F275" s="14" t="s">
        <v>55</v>
      </c>
      <c r="G275" s="14" t="s">
        <v>53</v>
      </c>
      <c r="H275" s="152" t="s">
        <v>1513</v>
      </c>
      <c r="I275" s="153"/>
      <c r="J275" s="154"/>
    </row>
    <row r="276" spans="1:10" ht="17.100000000000001" customHeight="1" thickBot="1" x14ac:dyDescent="0.3">
      <c r="A276" s="12" t="s">
        <v>50</v>
      </c>
      <c r="B276" s="14" t="s">
        <v>54</v>
      </c>
      <c r="C276" s="152" t="s">
        <v>1593</v>
      </c>
      <c r="D276" s="153"/>
      <c r="E276" s="154"/>
      <c r="F276" s="14"/>
      <c r="G276" s="14" t="s">
        <v>54</v>
      </c>
      <c r="H276" s="152" t="s">
        <v>1511</v>
      </c>
      <c r="I276" s="153"/>
      <c r="J276" s="154"/>
    </row>
    <row r="277" spans="1:10" ht="17.100000000000001" customHeight="1" x14ac:dyDescent="0.25">
      <c r="A277" s="12" t="s">
        <v>50</v>
      </c>
      <c r="E277" s="17" t="s">
        <v>56</v>
      </c>
      <c r="F277" s="17"/>
      <c r="G277" s="17" t="s">
        <v>57</v>
      </c>
      <c r="H277" s="17"/>
      <c r="I277" s="17" t="s">
        <v>58</v>
      </c>
      <c r="J277" s="17"/>
    </row>
    <row r="278" spans="1:10" ht="17.100000000000001" customHeight="1" thickBot="1" x14ac:dyDescent="0.3">
      <c r="A278" s="12" t="s">
        <v>50</v>
      </c>
      <c r="E278" s="18" t="s">
        <v>48</v>
      </c>
      <c r="F278" s="18" t="s">
        <v>59</v>
      </c>
      <c r="G278" s="18" t="s">
        <v>48</v>
      </c>
      <c r="H278" s="18" t="s">
        <v>59</v>
      </c>
      <c r="I278" s="18" t="s">
        <v>48</v>
      </c>
      <c r="J278" s="18" t="s">
        <v>59</v>
      </c>
    </row>
    <row r="279" spans="1:10" ht="17.100000000000001" customHeight="1" x14ac:dyDescent="0.25">
      <c r="A279" s="19" t="s">
        <v>60</v>
      </c>
      <c r="C279" s="20" t="s">
        <v>1594</v>
      </c>
      <c r="E279" s="21">
        <v>21</v>
      </c>
      <c r="F279" s="22">
        <v>9</v>
      </c>
      <c r="G279" s="21">
        <v>21</v>
      </c>
      <c r="H279" s="22">
        <v>17</v>
      </c>
      <c r="I279" s="21">
        <v>2</v>
      </c>
      <c r="J279" s="22">
        <v>0</v>
      </c>
    </row>
    <row r="280" spans="1:10" ht="17.100000000000001" customHeight="1" x14ac:dyDescent="0.25">
      <c r="A280" s="19" t="s">
        <v>61</v>
      </c>
      <c r="C280" s="20" t="s">
        <v>1595</v>
      </c>
      <c r="E280" s="23">
        <v>19</v>
      </c>
      <c r="F280" s="24">
        <v>21</v>
      </c>
      <c r="G280" s="23">
        <v>19</v>
      </c>
      <c r="H280" s="24">
        <v>21</v>
      </c>
      <c r="I280" s="23">
        <v>0</v>
      </c>
      <c r="J280" s="24">
        <v>2</v>
      </c>
    </row>
    <row r="281" spans="1:10" ht="17.100000000000001" customHeight="1" x14ac:dyDescent="0.25">
      <c r="A281" s="19" t="s">
        <v>62</v>
      </c>
      <c r="C281" s="20" t="s">
        <v>1596</v>
      </c>
      <c r="E281" s="23">
        <v>21</v>
      </c>
      <c r="F281" s="24">
        <v>16</v>
      </c>
      <c r="G281" s="23">
        <v>21</v>
      </c>
      <c r="H281" s="24">
        <v>12</v>
      </c>
      <c r="I281" s="23">
        <v>2</v>
      </c>
      <c r="J281" s="24">
        <v>0</v>
      </c>
    </row>
    <row r="282" spans="1:10" ht="17.100000000000001" customHeight="1" x14ac:dyDescent="0.25">
      <c r="A282" s="19" t="s">
        <v>63</v>
      </c>
      <c r="C282" s="20" t="s">
        <v>1597</v>
      </c>
      <c r="E282" s="23">
        <v>21</v>
      </c>
      <c r="F282" s="24">
        <v>19</v>
      </c>
      <c r="G282" s="23">
        <v>10</v>
      </c>
      <c r="H282" s="24">
        <v>21</v>
      </c>
      <c r="I282" s="23">
        <v>1</v>
      </c>
      <c r="J282" s="24">
        <v>1</v>
      </c>
    </row>
    <row r="283" spans="1:10" ht="17.100000000000001" customHeight="1" x14ac:dyDescent="0.25">
      <c r="A283" s="19" t="s">
        <v>64</v>
      </c>
      <c r="C283" s="20" t="s">
        <v>1598</v>
      </c>
      <c r="E283" s="23">
        <v>17</v>
      </c>
      <c r="F283" s="24">
        <v>21</v>
      </c>
      <c r="G283" s="23">
        <v>10</v>
      </c>
      <c r="H283" s="24">
        <v>21</v>
      </c>
      <c r="I283" s="23">
        <v>0</v>
      </c>
      <c r="J283" s="24">
        <v>2</v>
      </c>
    </row>
    <row r="284" spans="1:10" ht="17.100000000000001" customHeight="1" x14ac:dyDescent="0.25">
      <c r="A284" s="19" t="s">
        <v>65</v>
      </c>
      <c r="C284" s="20" t="s">
        <v>1599</v>
      </c>
      <c r="E284" s="23">
        <v>21</v>
      </c>
      <c r="F284" s="24">
        <v>16</v>
      </c>
      <c r="G284" s="23">
        <v>19</v>
      </c>
      <c r="H284" s="24">
        <v>21</v>
      </c>
      <c r="I284" s="23">
        <v>1</v>
      </c>
      <c r="J284" s="24">
        <v>1</v>
      </c>
    </row>
    <row r="285" spans="1:10" ht="17.100000000000001" customHeight="1" x14ac:dyDescent="0.25">
      <c r="A285" s="19" t="s">
        <v>66</v>
      </c>
      <c r="C285" s="20" t="s">
        <v>1600</v>
      </c>
      <c r="E285" s="23">
        <v>21</v>
      </c>
      <c r="F285" s="24">
        <v>14</v>
      </c>
      <c r="G285" s="23">
        <v>21</v>
      </c>
      <c r="H285" s="24">
        <v>18</v>
      </c>
      <c r="I285" s="23">
        <v>2</v>
      </c>
      <c r="J285" s="24">
        <v>0</v>
      </c>
    </row>
    <row r="286" spans="1:10" ht="17.100000000000001" customHeight="1" x14ac:dyDescent="0.25">
      <c r="A286" s="19" t="s">
        <v>67</v>
      </c>
      <c r="B286" s="25"/>
      <c r="C286" s="20" t="s">
        <v>1601</v>
      </c>
      <c r="E286" s="23">
        <v>17</v>
      </c>
      <c r="F286" s="24">
        <v>21</v>
      </c>
      <c r="G286" s="23">
        <v>19</v>
      </c>
      <c r="H286" s="24">
        <v>21</v>
      </c>
      <c r="I286" s="23">
        <v>0</v>
      </c>
      <c r="J286" s="24">
        <v>2</v>
      </c>
    </row>
    <row r="287" spans="1:10" ht="17.100000000000001" customHeight="1" thickBot="1" x14ac:dyDescent="0.3">
      <c r="A287" s="19" t="s">
        <v>68</v>
      </c>
      <c r="B287" s="25"/>
      <c r="C287" s="20" t="s">
        <v>1602</v>
      </c>
      <c r="E287" s="26">
        <v>16</v>
      </c>
      <c r="F287" s="27">
        <v>21</v>
      </c>
      <c r="G287" s="28">
        <v>17</v>
      </c>
      <c r="H287" s="29">
        <v>21</v>
      </c>
      <c r="I287" s="28">
        <v>0</v>
      </c>
      <c r="J287" s="29">
        <v>2</v>
      </c>
    </row>
    <row r="288" spans="1:10" ht="17.100000000000001" customHeight="1" thickBot="1" x14ac:dyDescent="0.3">
      <c r="A288" s="19" t="s">
        <v>69</v>
      </c>
      <c r="C288" s="152">
        <v>110</v>
      </c>
      <c r="D288" s="155"/>
      <c r="E288" s="155"/>
      <c r="F288" s="156"/>
      <c r="G288" s="12"/>
      <c r="H288" s="14"/>
      <c r="I288" s="30">
        <v>8</v>
      </c>
      <c r="J288" s="30">
        <v>10</v>
      </c>
    </row>
    <row r="289" spans="1:10" ht="17.100000000000001" customHeight="1" thickBot="1" x14ac:dyDescent="0.3">
      <c r="A289" s="19"/>
    </row>
    <row r="290" spans="1:10" ht="17.100000000000001" customHeight="1" thickBot="1" x14ac:dyDescent="0.3">
      <c r="A290" s="10" t="s">
        <v>47</v>
      </c>
      <c r="B290" s="11">
        <v>4</v>
      </c>
      <c r="C290" s="12"/>
      <c r="D290" s="13"/>
      <c r="E290" s="13"/>
      <c r="F290" s="10"/>
      <c r="G290" s="157"/>
      <c r="H290" s="155"/>
      <c r="I290" s="155"/>
      <c r="J290" s="156"/>
    </row>
    <row r="291" spans="1:10" ht="17.100000000000001" customHeight="1" thickBot="1" x14ac:dyDescent="0.3">
      <c r="A291" s="14" t="s">
        <v>48</v>
      </c>
      <c r="B291" s="152" t="s">
        <v>41</v>
      </c>
      <c r="C291" s="155"/>
      <c r="D291" s="155"/>
      <c r="E291" s="156"/>
      <c r="F291" s="14" t="s">
        <v>59</v>
      </c>
      <c r="G291" s="152" t="s">
        <v>45</v>
      </c>
      <c r="H291" s="155"/>
      <c r="I291" s="155"/>
      <c r="J291" s="156"/>
    </row>
    <row r="292" spans="1:10" ht="17.100000000000001" customHeight="1" thickBot="1" x14ac:dyDescent="0.3">
      <c r="A292" s="15"/>
      <c r="B292" s="16" t="s">
        <v>49</v>
      </c>
      <c r="C292" s="12"/>
      <c r="D292" s="12"/>
      <c r="E292" s="12"/>
      <c r="F292" s="15"/>
      <c r="G292" s="16" t="s">
        <v>49</v>
      </c>
      <c r="H292" s="12"/>
      <c r="I292" s="12"/>
      <c r="J292" s="12"/>
    </row>
    <row r="293" spans="1:10" ht="17.100000000000001" customHeight="1" thickBot="1" x14ac:dyDescent="0.3">
      <c r="A293" s="12" t="s">
        <v>50</v>
      </c>
      <c r="B293" s="14" t="s">
        <v>51</v>
      </c>
      <c r="C293" s="152"/>
      <c r="D293" s="153"/>
      <c r="E293" s="154"/>
      <c r="F293" s="14"/>
      <c r="G293" s="14" t="s">
        <v>51</v>
      </c>
      <c r="H293" s="152"/>
      <c r="I293" s="153"/>
      <c r="J293" s="154"/>
    </row>
    <row r="294" spans="1:10" ht="17.100000000000001" customHeight="1" thickBot="1" x14ac:dyDescent="0.3">
      <c r="A294" s="14" t="s">
        <v>52</v>
      </c>
      <c r="B294" s="14" t="s">
        <v>53</v>
      </c>
      <c r="C294" s="152"/>
      <c r="D294" s="153"/>
      <c r="E294" s="154"/>
      <c r="F294" s="14" t="s">
        <v>52</v>
      </c>
      <c r="G294" s="14" t="s">
        <v>53</v>
      </c>
      <c r="H294" s="152"/>
      <c r="I294" s="153"/>
      <c r="J294" s="154"/>
    </row>
    <row r="295" spans="1:10" ht="17.100000000000001" customHeight="1" thickBot="1" x14ac:dyDescent="0.3">
      <c r="A295" s="12" t="s">
        <v>50</v>
      </c>
      <c r="B295" s="14" t="s">
        <v>54</v>
      </c>
      <c r="C295" s="152"/>
      <c r="D295" s="153"/>
      <c r="E295" s="154"/>
      <c r="F295" s="14"/>
      <c r="G295" s="14" t="s">
        <v>54</v>
      </c>
      <c r="H295" s="152"/>
      <c r="I295" s="153"/>
      <c r="J295" s="154"/>
    </row>
    <row r="296" spans="1:10" ht="17.100000000000001" customHeight="1" thickBot="1" x14ac:dyDescent="0.3">
      <c r="A296" s="12" t="s">
        <v>50</v>
      </c>
      <c r="B296" s="14" t="s">
        <v>51</v>
      </c>
      <c r="C296" s="152"/>
      <c r="D296" s="153"/>
      <c r="E296" s="154"/>
      <c r="F296" s="14"/>
      <c r="G296" s="14" t="s">
        <v>51</v>
      </c>
      <c r="H296" s="152"/>
      <c r="I296" s="153"/>
      <c r="J296" s="154"/>
    </row>
    <row r="297" spans="1:10" ht="17.100000000000001" customHeight="1" thickBot="1" x14ac:dyDescent="0.3">
      <c r="A297" s="14" t="s">
        <v>55</v>
      </c>
      <c r="B297" s="14" t="s">
        <v>53</v>
      </c>
      <c r="C297" s="152"/>
      <c r="D297" s="153"/>
      <c r="E297" s="154"/>
      <c r="F297" s="14" t="s">
        <v>55</v>
      </c>
      <c r="G297" s="14" t="s">
        <v>53</v>
      </c>
      <c r="H297" s="152"/>
      <c r="I297" s="153"/>
      <c r="J297" s="154"/>
    </row>
    <row r="298" spans="1:10" ht="17.100000000000001" customHeight="1" thickBot="1" x14ac:dyDescent="0.3">
      <c r="A298" s="12" t="s">
        <v>50</v>
      </c>
      <c r="B298" s="14" t="s">
        <v>54</v>
      </c>
      <c r="C298" s="152"/>
      <c r="D298" s="153"/>
      <c r="E298" s="154"/>
      <c r="F298" s="14"/>
      <c r="G298" s="14" t="s">
        <v>54</v>
      </c>
      <c r="H298" s="152"/>
      <c r="I298" s="153"/>
      <c r="J298" s="154"/>
    </row>
    <row r="299" spans="1:10" ht="17.100000000000001" customHeight="1" x14ac:dyDescent="0.25">
      <c r="A299" s="12" t="s">
        <v>50</v>
      </c>
      <c r="E299" s="17" t="s">
        <v>56</v>
      </c>
      <c r="F299" s="17"/>
      <c r="G299" s="17" t="s">
        <v>57</v>
      </c>
      <c r="H299" s="17"/>
      <c r="I299" s="17" t="s">
        <v>58</v>
      </c>
      <c r="J299" s="17"/>
    </row>
    <row r="300" spans="1:10" ht="17.100000000000001" customHeight="1" thickBot="1" x14ac:dyDescent="0.3">
      <c r="A300" s="12" t="s">
        <v>50</v>
      </c>
      <c r="E300" s="18" t="s">
        <v>48</v>
      </c>
      <c r="F300" s="18" t="s">
        <v>59</v>
      </c>
      <c r="G300" s="18" t="s">
        <v>48</v>
      </c>
      <c r="H300" s="18" t="s">
        <v>59</v>
      </c>
      <c r="I300" s="18" t="s">
        <v>48</v>
      </c>
      <c r="J300" s="18" t="s">
        <v>59</v>
      </c>
    </row>
    <row r="301" spans="1:10" ht="17.100000000000001" customHeight="1" x14ac:dyDescent="0.25">
      <c r="A301" s="19" t="s">
        <v>60</v>
      </c>
      <c r="C301" s="20"/>
      <c r="E301" s="21"/>
      <c r="F301" s="22"/>
      <c r="G301" s="21"/>
      <c r="H301" s="22"/>
      <c r="I301" s="21"/>
      <c r="J301" s="22"/>
    </row>
    <row r="302" spans="1:10" ht="17.100000000000001" customHeight="1" x14ac:dyDescent="0.25">
      <c r="A302" s="19" t="s">
        <v>61</v>
      </c>
      <c r="C302" s="20"/>
      <c r="E302" s="23"/>
      <c r="F302" s="24"/>
      <c r="G302" s="23"/>
      <c r="H302" s="24"/>
      <c r="I302" s="23"/>
      <c r="J302" s="24"/>
    </row>
    <row r="303" spans="1:10" ht="17.100000000000001" customHeight="1" x14ac:dyDescent="0.25">
      <c r="A303" s="19" t="s">
        <v>62</v>
      </c>
      <c r="C303" s="20"/>
      <c r="E303" s="23"/>
      <c r="F303" s="24"/>
      <c r="G303" s="23"/>
      <c r="H303" s="24"/>
      <c r="I303" s="23"/>
      <c r="J303" s="24"/>
    </row>
    <row r="304" spans="1:10" ht="17.100000000000001" customHeight="1" x14ac:dyDescent="0.25">
      <c r="A304" s="19" t="s">
        <v>63</v>
      </c>
      <c r="C304" s="20"/>
      <c r="E304" s="23"/>
      <c r="F304" s="24"/>
      <c r="G304" s="23"/>
      <c r="H304" s="24"/>
      <c r="I304" s="23"/>
      <c r="J304" s="24"/>
    </row>
    <row r="305" spans="1:10" ht="17.100000000000001" customHeight="1" x14ac:dyDescent="0.25">
      <c r="A305" s="19" t="s">
        <v>64</v>
      </c>
      <c r="C305" s="20"/>
      <c r="E305" s="23"/>
      <c r="F305" s="24"/>
      <c r="G305" s="23"/>
      <c r="H305" s="24"/>
      <c r="I305" s="23"/>
      <c r="J305" s="24"/>
    </row>
    <row r="306" spans="1:10" ht="17.100000000000001" customHeight="1" x14ac:dyDescent="0.25">
      <c r="A306" s="19" t="s">
        <v>65</v>
      </c>
      <c r="C306" s="20"/>
      <c r="E306" s="23"/>
      <c r="F306" s="24"/>
      <c r="G306" s="23"/>
      <c r="H306" s="24"/>
      <c r="I306" s="23"/>
      <c r="J306" s="24"/>
    </row>
    <row r="307" spans="1:10" ht="17.100000000000001" customHeight="1" x14ac:dyDescent="0.25">
      <c r="A307" s="19" t="s">
        <v>66</v>
      </c>
      <c r="C307" s="20"/>
      <c r="E307" s="23"/>
      <c r="F307" s="24"/>
      <c r="G307" s="23"/>
      <c r="H307" s="24"/>
      <c r="I307" s="23"/>
      <c r="J307" s="24"/>
    </row>
    <row r="308" spans="1:10" ht="17.100000000000001" customHeight="1" x14ac:dyDescent="0.25">
      <c r="A308" s="19" t="s">
        <v>67</v>
      </c>
      <c r="B308" s="25"/>
      <c r="C308" s="20"/>
      <c r="E308" s="23"/>
      <c r="F308" s="24"/>
      <c r="G308" s="23"/>
      <c r="H308" s="24"/>
      <c r="I308" s="23"/>
      <c r="J308" s="24"/>
    </row>
    <row r="309" spans="1:10" ht="17.100000000000001" customHeight="1" thickBot="1" x14ac:dyDescent="0.3">
      <c r="A309" s="19" t="s">
        <v>68</v>
      </c>
      <c r="B309" s="25"/>
      <c r="C309" s="20"/>
      <c r="E309" s="26"/>
      <c r="F309" s="27"/>
      <c r="G309" s="28"/>
      <c r="H309" s="29"/>
      <c r="I309" s="28"/>
      <c r="J309" s="29"/>
    </row>
    <row r="310" spans="1:10" ht="17.100000000000001" customHeight="1" thickBot="1" x14ac:dyDescent="0.3">
      <c r="A310" s="19" t="s">
        <v>69</v>
      </c>
      <c r="C310" s="152"/>
      <c r="D310" s="155"/>
      <c r="E310" s="155"/>
      <c r="F310" s="156"/>
      <c r="G310" s="12"/>
      <c r="H310" s="14"/>
      <c r="I310" s="30"/>
      <c r="J310" s="30"/>
    </row>
    <row r="311" spans="1:10" ht="17.100000000000001" customHeight="1" thickBot="1" x14ac:dyDescent="0.3">
      <c r="A311" s="19"/>
    </row>
    <row r="312" spans="1:10" ht="17.100000000000001" customHeight="1" thickBot="1" x14ac:dyDescent="0.3">
      <c r="A312" s="10" t="s">
        <v>47</v>
      </c>
      <c r="B312" s="11">
        <v>4</v>
      </c>
      <c r="C312" s="12"/>
      <c r="D312" s="13"/>
      <c r="E312" s="13"/>
      <c r="F312" s="10"/>
      <c r="G312" s="157">
        <v>44868</v>
      </c>
      <c r="H312" s="155"/>
      <c r="I312" s="155"/>
      <c r="J312" s="156"/>
    </row>
    <row r="313" spans="1:10" ht="17.100000000000001" customHeight="1" thickBot="1" x14ac:dyDescent="0.3">
      <c r="A313" s="14" t="s">
        <v>48</v>
      </c>
      <c r="B313" s="152" t="s">
        <v>41</v>
      </c>
      <c r="C313" s="155"/>
      <c r="D313" s="155"/>
      <c r="E313" s="156"/>
      <c r="F313" s="14" t="s">
        <v>59</v>
      </c>
      <c r="G313" s="152" t="s">
        <v>40</v>
      </c>
      <c r="H313" s="155"/>
      <c r="I313" s="155"/>
      <c r="J313" s="156"/>
    </row>
    <row r="314" spans="1:10" ht="17.100000000000001" customHeight="1" thickBot="1" x14ac:dyDescent="0.3">
      <c r="A314" s="15"/>
      <c r="B314" s="16" t="s">
        <v>49</v>
      </c>
      <c r="C314" s="12"/>
      <c r="D314" s="12"/>
      <c r="E314" s="12"/>
      <c r="F314" s="15"/>
      <c r="G314" s="16" t="s">
        <v>49</v>
      </c>
      <c r="H314" s="12"/>
      <c r="I314" s="12"/>
      <c r="J314" s="12"/>
    </row>
    <row r="315" spans="1:10" ht="17.100000000000001" customHeight="1" thickBot="1" x14ac:dyDescent="0.3">
      <c r="A315" s="12" t="s">
        <v>50</v>
      </c>
      <c r="B315" s="14" t="s">
        <v>51</v>
      </c>
      <c r="C315" s="152" t="s">
        <v>1506</v>
      </c>
      <c r="D315" s="153"/>
      <c r="E315" s="154"/>
      <c r="F315" s="14"/>
      <c r="G315" s="14" t="s">
        <v>51</v>
      </c>
      <c r="H315" s="152" t="s">
        <v>1527</v>
      </c>
      <c r="I315" s="153"/>
      <c r="J315" s="154"/>
    </row>
    <row r="316" spans="1:10" ht="17.100000000000001" customHeight="1" thickBot="1" x14ac:dyDescent="0.3">
      <c r="A316" s="14" t="s">
        <v>52</v>
      </c>
      <c r="B316" s="14" t="s">
        <v>53</v>
      </c>
      <c r="C316" s="152" t="s">
        <v>1508</v>
      </c>
      <c r="D316" s="153"/>
      <c r="E316" s="154"/>
      <c r="F316" s="14" t="s">
        <v>52</v>
      </c>
      <c r="G316" s="14" t="s">
        <v>53</v>
      </c>
      <c r="H316" s="152" t="s">
        <v>1529</v>
      </c>
      <c r="I316" s="153"/>
      <c r="J316" s="154"/>
    </row>
    <row r="317" spans="1:10" ht="17.100000000000001" customHeight="1" thickBot="1" x14ac:dyDescent="0.3">
      <c r="A317" s="12" t="s">
        <v>50</v>
      </c>
      <c r="B317" s="14" t="s">
        <v>54</v>
      </c>
      <c r="C317" s="152" t="s">
        <v>1510</v>
      </c>
      <c r="D317" s="153"/>
      <c r="E317" s="154"/>
      <c r="F317" s="14"/>
      <c r="G317" s="14" t="s">
        <v>54</v>
      </c>
      <c r="H317" s="152" t="s">
        <v>1530</v>
      </c>
      <c r="I317" s="153"/>
      <c r="J317" s="154"/>
    </row>
    <row r="318" spans="1:10" ht="17.100000000000001" customHeight="1" thickBot="1" x14ac:dyDescent="0.3">
      <c r="A318" s="12" t="s">
        <v>50</v>
      </c>
      <c r="B318" s="14" t="s">
        <v>51</v>
      </c>
      <c r="C318" s="152" t="s">
        <v>1512</v>
      </c>
      <c r="D318" s="153"/>
      <c r="E318" s="154"/>
      <c r="F318" s="14"/>
      <c r="G318" s="14" t="s">
        <v>51</v>
      </c>
      <c r="H318" s="152" t="s">
        <v>1532</v>
      </c>
      <c r="I318" s="153"/>
      <c r="J318" s="154"/>
    </row>
    <row r="319" spans="1:10" ht="17.100000000000001" customHeight="1" thickBot="1" x14ac:dyDescent="0.3">
      <c r="A319" s="14" t="s">
        <v>55</v>
      </c>
      <c r="B319" s="14" t="s">
        <v>53</v>
      </c>
      <c r="C319" s="152" t="s">
        <v>1516</v>
      </c>
      <c r="D319" s="153"/>
      <c r="E319" s="154"/>
      <c r="F319" s="14" t="s">
        <v>55</v>
      </c>
      <c r="G319" s="14" t="s">
        <v>53</v>
      </c>
      <c r="H319" s="152" t="s">
        <v>1533</v>
      </c>
      <c r="I319" s="153"/>
      <c r="J319" s="154"/>
    </row>
    <row r="320" spans="1:10" ht="17.100000000000001" customHeight="1" thickBot="1" x14ac:dyDescent="0.3">
      <c r="A320" s="12" t="s">
        <v>50</v>
      </c>
      <c r="B320" s="14" t="s">
        <v>54</v>
      </c>
      <c r="C320" s="152" t="s">
        <v>1593</v>
      </c>
      <c r="D320" s="153"/>
      <c r="E320" s="154"/>
      <c r="F320" s="14"/>
      <c r="G320" s="14" t="s">
        <v>54</v>
      </c>
      <c r="H320" s="152" t="s">
        <v>1534</v>
      </c>
      <c r="I320" s="153"/>
      <c r="J320" s="154"/>
    </row>
    <row r="321" spans="1:10" ht="17.100000000000001" customHeight="1" x14ac:dyDescent="0.25">
      <c r="A321" s="12" t="s">
        <v>50</v>
      </c>
      <c r="E321" s="17" t="s">
        <v>56</v>
      </c>
      <c r="F321" s="17"/>
      <c r="G321" s="17" t="s">
        <v>57</v>
      </c>
      <c r="H321" s="17"/>
      <c r="I321" s="17" t="s">
        <v>58</v>
      </c>
      <c r="J321" s="17"/>
    </row>
    <row r="322" spans="1:10" ht="17.100000000000001" customHeight="1" thickBot="1" x14ac:dyDescent="0.3">
      <c r="A322" s="12" t="s">
        <v>50</v>
      </c>
      <c r="E322" s="18" t="s">
        <v>48</v>
      </c>
      <c r="F322" s="18" t="s">
        <v>59</v>
      </c>
      <c r="G322" s="18" t="s">
        <v>48</v>
      </c>
      <c r="H322" s="18" t="s">
        <v>59</v>
      </c>
      <c r="I322" s="18" t="s">
        <v>48</v>
      </c>
      <c r="J322" s="18" t="s">
        <v>59</v>
      </c>
    </row>
    <row r="323" spans="1:10" ht="17.100000000000001" customHeight="1" x14ac:dyDescent="0.25">
      <c r="A323" s="19" t="s">
        <v>60</v>
      </c>
      <c r="C323" s="20" t="s">
        <v>1603</v>
      </c>
      <c r="E323" s="21">
        <v>17</v>
      </c>
      <c r="F323" s="22">
        <v>21</v>
      </c>
      <c r="G323" s="21">
        <v>21</v>
      </c>
      <c r="H323" s="22">
        <v>10</v>
      </c>
      <c r="I323" s="21">
        <v>1</v>
      </c>
      <c r="J323" s="22">
        <v>1</v>
      </c>
    </row>
    <row r="324" spans="1:10" ht="17.100000000000001" customHeight="1" x14ac:dyDescent="0.25">
      <c r="A324" s="19" t="s">
        <v>61</v>
      </c>
      <c r="C324" s="20" t="s">
        <v>1604</v>
      </c>
      <c r="E324" s="23">
        <v>18</v>
      </c>
      <c r="F324" s="24">
        <v>21</v>
      </c>
      <c r="G324" s="23">
        <v>11</v>
      </c>
      <c r="H324" s="24">
        <v>21</v>
      </c>
      <c r="I324" s="23">
        <v>0</v>
      </c>
      <c r="J324" s="24">
        <v>2</v>
      </c>
    </row>
    <row r="325" spans="1:10" ht="17.100000000000001" customHeight="1" x14ac:dyDescent="0.25">
      <c r="A325" s="19" t="s">
        <v>62</v>
      </c>
      <c r="C325" s="20" t="s">
        <v>1605</v>
      </c>
      <c r="E325" s="23">
        <v>14</v>
      </c>
      <c r="F325" s="24">
        <v>21</v>
      </c>
      <c r="G325" s="23">
        <v>21</v>
      </c>
      <c r="H325" s="24">
        <v>15</v>
      </c>
      <c r="I325" s="23">
        <v>1</v>
      </c>
      <c r="J325" s="24">
        <v>1</v>
      </c>
    </row>
    <row r="326" spans="1:10" ht="17.100000000000001" customHeight="1" x14ac:dyDescent="0.25">
      <c r="A326" s="19" t="s">
        <v>63</v>
      </c>
      <c r="C326" s="20" t="s">
        <v>1606</v>
      </c>
      <c r="E326" s="23">
        <v>16</v>
      </c>
      <c r="F326" s="24">
        <v>21</v>
      </c>
      <c r="G326" s="23">
        <v>11</v>
      </c>
      <c r="H326" s="24">
        <v>21</v>
      </c>
      <c r="I326" s="23">
        <v>0</v>
      </c>
      <c r="J326" s="24">
        <v>2</v>
      </c>
    </row>
    <row r="327" spans="1:10" ht="17.100000000000001" customHeight="1" x14ac:dyDescent="0.25">
      <c r="A327" s="19" t="s">
        <v>64</v>
      </c>
      <c r="C327" s="20" t="s">
        <v>1607</v>
      </c>
      <c r="E327" s="23">
        <v>21</v>
      </c>
      <c r="F327" s="24">
        <v>19</v>
      </c>
      <c r="G327" s="23">
        <v>23</v>
      </c>
      <c r="H327" s="24">
        <v>21</v>
      </c>
      <c r="I327" s="23">
        <v>2</v>
      </c>
      <c r="J327" s="24">
        <v>0</v>
      </c>
    </row>
    <row r="328" spans="1:10" ht="17.100000000000001" customHeight="1" x14ac:dyDescent="0.25">
      <c r="A328" s="19" t="s">
        <v>65</v>
      </c>
      <c r="C328" s="20" t="s">
        <v>1608</v>
      </c>
      <c r="E328" s="23">
        <v>21</v>
      </c>
      <c r="F328" s="24">
        <v>23</v>
      </c>
      <c r="G328" s="23">
        <v>17</v>
      </c>
      <c r="H328" s="24">
        <v>21</v>
      </c>
      <c r="I328" s="23">
        <v>0</v>
      </c>
      <c r="J328" s="24">
        <v>2</v>
      </c>
    </row>
    <row r="329" spans="1:10" ht="17.100000000000001" customHeight="1" x14ac:dyDescent="0.25">
      <c r="A329" s="19" t="s">
        <v>66</v>
      </c>
      <c r="C329" s="20" t="s">
        <v>1609</v>
      </c>
      <c r="E329" s="23">
        <v>21</v>
      </c>
      <c r="F329" s="24">
        <v>17</v>
      </c>
      <c r="G329" s="23">
        <v>21</v>
      </c>
      <c r="H329" s="24">
        <v>12</v>
      </c>
      <c r="I329" s="23">
        <v>2</v>
      </c>
      <c r="J329" s="24">
        <v>0</v>
      </c>
    </row>
    <row r="330" spans="1:10" ht="17.100000000000001" customHeight="1" x14ac:dyDescent="0.25">
      <c r="A330" s="19" t="s">
        <v>67</v>
      </c>
      <c r="B330" s="25"/>
      <c r="C330" s="20" t="s">
        <v>1610</v>
      </c>
      <c r="E330" s="23">
        <v>19</v>
      </c>
      <c r="F330" s="24">
        <v>21</v>
      </c>
      <c r="G330" s="23">
        <v>21</v>
      </c>
      <c r="H330" s="24">
        <v>13</v>
      </c>
      <c r="I330" s="23">
        <v>1</v>
      </c>
      <c r="J330" s="24">
        <v>1</v>
      </c>
    </row>
    <row r="331" spans="1:10" ht="17.100000000000001" customHeight="1" thickBot="1" x14ac:dyDescent="0.3">
      <c r="A331" s="19" t="s">
        <v>68</v>
      </c>
      <c r="B331" s="25"/>
      <c r="C331" s="20" t="s">
        <v>1611</v>
      </c>
      <c r="E331" s="26">
        <v>11</v>
      </c>
      <c r="F331" s="27">
        <v>21</v>
      </c>
      <c r="G331" s="28">
        <v>12</v>
      </c>
      <c r="H331" s="29">
        <v>21</v>
      </c>
      <c r="I331" s="28">
        <v>0</v>
      </c>
      <c r="J331" s="29">
        <v>2</v>
      </c>
    </row>
    <row r="332" spans="1:10" ht="17.100000000000001" customHeight="1" thickBot="1" x14ac:dyDescent="0.3">
      <c r="A332" s="19" t="s">
        <v>69</v>
      </c>
      <c r="C332" s="152" t="s">
        <v>40</v>
      </c>
      <c r="D332" s="155"/>
      <c r="E332" s="155"/>
      <c r="F332" s="156"/>
      <c r="G332" s="12"/>
      <c r="H332" s="14"/>
      <c r="I332" s="30">
        <v>7</v>
      </c>
      <c r="J332" s="30">
        <v>11</v>
      </c>
    </row>
    <row r="333" spans="1:10" ht="17.100000000000001" customHeight="1" thickBot="1" x14ac:dyDescent="0.3">
      <c r="A333" s="19"/>
    </row>
    <row r="334" spans="1:10" ht="17.100000000000001" customHeight="1" thickBot="1" x14ac:dyDescent="0.3">
      <c r="A334" s="10" t="s">
        <v>47</v>
      </c>
      <c r="B334" s="11">
        <v>4</v>
      </c>
      <c r="C334" s="12"/>
      <c r="D334" s="13"/>
      <c r="E334" s="13"/>
      <c r="F334" s="10"/>
      <c r="G334" s="157">
        <v>44882</v>
      </c>
      <c r="H334" s="155"/>
      <c r="I334" s="155"/>
      <c r="J334" s="156"/>
    </row>
    <row r="335" spans="1:10" ht="17.100000000000001" customHeight="1" thickBot="1" x14ac:dyDescent="0.3">
      <c r="A335" s="14" t="s">
        <v>48</v>
      </c>
      <c r="B335" s="152" t="s">
        <v>41</v>
      </c>
      <c r="C335" s="155"/>
      <c r="D335" s="155"/>
      <c r="E335" s="156"/>
      <c r="F335" s="14" t="s">
        <v>59</v>
      </c>
      <c r="G335" s="152" t="s">
        <v>42</v>
      </c>
      <c r="H335" s="155"/>
      <c r="I335" s="155"/>
      <c r="J335" s="156"/>
    </row>
    <row r="336" spans="1:10" ht="17.100000000000001" customHeight="1" thickBot="1" x14ac:dyDescent="0.3">
      <c r="A336" s="15"/>
      <c r="B336" s="16" t="s">
        <v>49</v>
      </c>
      <c r="C336" s="12"/>
      <c r="D336" s="12"/>
      <c r="E336" s="12"/>
      <c r="F336" s="15"/>
      <c r="G336" s="16" t="s">
        <v>49</v>
      </c>
      <c r="H336" s="12"/>
      <c r="I336" s="12"/>
      <c r="J336" s="12"/>
    </row>
    <row r="337" spans="1:10" ht="17.100000000000001" customHeight="1" thickBot="1" x14ac:dyDescent="0.3">
      <c r="A337" s="12" t="s">
        <v>50</v>
      </c>
      <c r="B337" s="14" t="s">
        <v>51</v>
      </c>
      <c r="C337" s="152" t="s">
        <v>1508</v>
      </c>
      <c r="D337" s="153"/>
      <c r="E337" s="154"/>
      <c r="F337" s="14"/>
      <c r="G337" s="14" t="s">
        <v>51</v>
      </c>
      <c r="H337" s="152" t="s">
        <v>1545</v>
      </c>
      <c r="I337" s="153"/>
      <c r="J337" s="154"/>
    </row>
    <row r="338" spans="1:10" ht="17.100000000000001" customHeight="1" thickBot="1" x14ac:dyDescent="0.3">
      <c r="A338" s="14" t="s">
        <v>52</v>
      </c>
      <c r="B338" s="14" t="s">
        <v>53</v>
      </c>
      <c r="C338" s="152" t="s">
        <v>1510</v>
      </c>
      <c r="D338" s="153"/>
      <c r="E338" s="154"/>
      <c r="F338" s="14" t="s">
        <v>52</v>
      </c>
      <c r="G338" s="14" t="s">
        <v>53</v>
      </c>
      <c r="H338" s="152" t="s">
        <v>1546</v>
      </c>
      <c r="I338" s="153"/>
      <c r="J338" s="154"/>
    </row>
    <row r="339" spans="1:10" ht="17.100000000000001" customHeight="1" thickBot="1" x14ac:dyDescent="0.3">
      <c r="A339" s="12" t="s">
        <v>50</v>
      </c>
      <c r="B339" s="14" t="s">
        <v>54</v>
      </c>
      <c r="C339" s="152" t="s">
        <v>1506</v>
      </c>
      <c r="D339" s="153"/>
      <c r="E339" s="154"/>
      <c r="F339" s="14"/>
      <c r="G339" s="14" t="s">
        <v>54</v>
      </c>
      <c r="H339" s="152" t="s">
        <v>1091</v>
      </c>
      <c r="I339" s="153"/>
      <c r="J339" s="154"/>
    </row>
    <row r="340" spans="1:10" ht="17.100000000000001" customHeight="1" thickBot="1" x14ac:dyDescent="0.3">
      <c r="A340" s="12" t="s">
        <v>50</v>
      </c>
      <c r="B340" s="14" t="s">
        <v>51</v>
      </c>
      <c r="C340" s="152" t="s">
        <v>1612</v>
      </c>
      <c r="D340" s="153"/>
      <c r="E340" s="154"/>
      <c r="F340" s="14"/>
      <c r="G340" s="14" t="s">
        <v>51</v>
      </c>
      <c r="H340" s="152" t="s">
        <v>1613</v>
      </c>
      <c r="I340" s="153"/>
      <c r="J340" s="154"/>
    </row>
    <row r="341" spans="1:10" ht="17.100000000000001" customHeight="1" thickBot="1" x14ac:dyDescent="0.3">
      <c r="A341" s="14" t="s">
        <v>55</v>
      </c>
      <c r="B341" s="14" t="s">
        <v>53</v>
      </c>
      <c r="C341" s="152" t="s">
        <v>1512</v>
      </c>
      <c r="D341" s="153"/>
      <c r="E341" s="154"/>
      <c r="F341" s="14" t="s">
        <v>55</v>
      </c>
      <c r="G341" s="14" t="s">
        <v>53</v>
      </c>
      <c r="H341" s="152" t="s">
        <v>1548</v>
      </c>
      <c r="I341" s="153"/>
      <c r="J341" s="154"/>
    </row>
    <row r="342" spans="1:10" ht="17.100000000000001" customHeight="1" thickBot="1" x14ac:dyDescent="0.3">
      <c r="A342" s="12" t="s">
        <v>50</v>
      </c>
      <c r="B342" s="14" t="s">
        <v>54</v>
      </c>
      <c r="C342" s="152" t="s">
        <v>1614</v>
      </c>
      <c r="D342" s="153"/>
      <c r="E342" s="154"/>
      <c r="F342" s="14"/>
      <c r="G342" s="14" t="s">
        <v>54</v>
      </c>
      <c r="H342" s="152" t="s">
        <v>1364</v>
      </c>
      <c r="I342" s="153"/>
      <c r="J342" s="154"/>
    </row>
    <row r="343" spans="1:10" ht="17.100000000000001" customHeight="1" x14ac:dyDescent="0.25">
      <c r="A343" s="12" t="s">
        <v>50</v>
      </c>
      <c r="E343" s="17" t="s">
        <v>56</v>
      </c>
      <c r="F343" s="17"/>
      <c r="G343" s="17" t="s">
        <v>57</v>
      </c>
      <c r="H343" s="17"/>
      <c r="I343" s="17" t="s">
        <v>58</v>
      </c>
      <c r="J343" s="17"/>
    </row>
    <row r="344" spans="1:10" ht="17.100000000000001" customHeight="1" thickBot="1" x14ac:dyDescent="0.3">
      <c r="A344" s="12" t="s">
        <v>50</v>
      </c>
      <c r="E344" s="18" t="s">
        <v>48</v>
      </c>
      <c r="F344" s="18" t="s">
        <v>59</v>
      </c>
      <c r="G344" s="18" t="s">
        <v>48</v>
      </c>
      <c r="H344" s="18" t="s">
        <v>59</v>
      </c>
      <c r="I344" s="18" t="s">
        <v>48</v>
      </c>
      <c r="J344" s="18" t="s">
        <v>59</v>
      </c>
    </row>
    <row r="345" spans="1:10" ht="17.100000000000001" customHeight="1" x14ac:dyDescent="0.25">
      <c r="A345" s="19" t="s">
        <v>60</v>
      </c>
      <c r="C345" s="20" t="s">
        <v>1615</v>
      </c>
      <c r="E345" s="21">
        <v>22</v>
      </c>
      <c r="F345" s="22">
        <v>24</v>
      </c>
      <c r="G345" s="21">
        <v>21</v>
      </c>
      <c r="H345" s="22">
        <v>19</v>
      </c>
      <c r="I345" s="21">
        <v>1</v>
      </c>
      <c r="J345" s="22">
        <v>1</v>
      </c>
    </row>
    <row r="346" spans="1:10" ht="17.100000000000001" customHeight="1" x14ac:dyDescent="0.25">
      <c r="A346" s="19" t="s">
        <v>61</v>
      </c>
      <c r="C346" s="20" t="s">
        <v>1616</v>
      </c>
      <c r="E346" s="23">
        <v>21</v>
      </c>
      <c r="F346" s="24">
        <v>11</v>
      </c>
      <c r="G346" s="23">
        <v>21</v>
      </c>
      <c r="H346" s="24">
        <v>12</v>
      </c>
      <c r="I346" s="23">
        <v>2</v>
      </c>
      <c r="J346" s="24">
        <v>0</v>
      </c>
    </row>
    <row r="347" spans="1:10" ht="17.100000000000001" customHeight="1" x14ac:dyDescent="0.25">
      <c r="A347" s="19" t="s">
        <v>62</v>
      </c>
      <c r="C347" s="20" t="s">
        <v>1617</v>
      </c>
      <c r="E347" s="23">
        <v>17</v>
      </c>
      <c r="F347" s="24">
        <v>21</v>
      </c>
      <c r="G347" s="23">
        <v>21</v>
      </c>
      <c r="H347" s="24">
        <v>13</v>
      </c>
      <c r="I347" s="23">
        <v>1</v>
      </c>
      <c r="J347" s="24">
        <v>1</v>
      </c>
    </row>
    <row r="348" spans="1:10" ht="17.100000000000001" customHeight="1" x14ac:dyDescent="0.25">
      <c r="A348" s="19" t="s">
        <v>63</v>
      </c>
      <c r="C348" s="20" t="s">
        <v>1618</v>
      </c>
      <c r="E348" s="23">
        <v>21</v>
      </c>
      <c r="F348" s="24">
        <v>14</v>
      </c>
      <c r="G348" s="23">
        <v>21</v>
      </c>
      <c r="H348" s="24">
        <v>4</v>
      </c>
      <c r="I348" s="23">
        <v>2</v>
      </c>
      <c r="J348" s="24">
        <v>0</v>
      </c>
    </row>
    <row r="349" spans="1:10" ht="17.100000000000001" customHeight="1" x14ac:dyDescent="0.25">
      <c r="A349" s="19" t="s">
        <v>64</v>
      </c>
      <c r="C349" s="20" t="s">
        <v>1619</v>
      </c>
      <c r="E349" s="23">
        <v>21</v>
      </c>
      <c r="F349" s="24">
        <v>19</v>
      </c>
      <c r="G349" s="23">
        <v>15</v>
      </c>
      <c r="H349" s="24">
        <v>21</v>
      </c>
      <c r="I349" s="23">
        <v>1</v>
      </c>
      <c r="J349" s="24">
        <v>1</v>
      </c>
    </row>
    <row r="350" spans="1:10" ht="17.100000000000001" customHeight="1" x14ac:dyDescent="0.25">
      <c r="A350" s="19" t="s">
        <v>65</v>
      </c>
      <c r="C350" s="20" t="s">
        <v>1620</v>
      </c>
      <c r="E350" s="23">
        <v>15</v>
      </c>
      <c r="F350" s="24">
        <v>21</v>
      </c>
      <c r="G350" s="23">
        <v>16</v>
      </c>
      <c r="H350" s="24">
        <v>21</v>
      </c>
      <c r="I350" s="23">
        <v>0</v>
      </c>
      <c r="J350" s="24">
        <v>2</v>
      </c>
    </row>
    <row r="351" spans="1:10" ht="17.100000000000001" customHeight="1" x14ac:dyDescent="0.25">
      <c r="A351" s="19" t="s">
        <v>66</v>
      </c>
      <c r="C351" s="20" t="s">
        <v>1621</v>
      </c>
      <c r="E351" s="23">
        <v>13</v>
      </c>
      <c r="F351" s="24">
        <v>21</v>
      </c>
      <c r="G351" s="23">
        <v>21</v>
      </c>
      <c r="H351" s="24">
        <v>9</v>
      </c>
      <c r="I351" s="23">
        <v>1</v>
      </c>
      <c r="J351" s="24">
        <v>1</v>
      </c>
    </row>
    <row r="352" spans="1:10" ht="17.100000000000001" customHeight="1" x14ac:dyDescent="0.25">
      <c r="A352" s="19" t="s">
        <v>67</v>
      </c>
      <c r="B352" s="25"/>
      <c r="C352" s="20" t="s">
        <v>1622</v>
      </c>
      <c r="E352" s="23">
        <v>15</v>
      </c>
      <c r="F352" s="24">
        <v>21</v>
      </c>
      <c r="G352" s="23">
        <v>16</v>
      </c>
      <c r="H352" s="24">
        <v>21</v>
      </c>
      <c r="I352" s="23">
        <v>0</v>
      </c>
      <c r="J352" s="24">
        <v>2</v>
      </c>
    </row>
    <row r="353" spans="1:10" ht="17.100000000000001" customHeight="1" thickBot="1" x14ac:dyDescent="0.3">
      <c r="A353" s="19" t="s">
        <v>68</v>
      </c>
      <c r="B353" s="25"/>
      <c r="C353" s="20" t="s">
        <v>1623</v>
      </c>
      <c r="E353" s="26">
        <v>21</v>
      </c>
      <c r="F353" s="27">
        <v>17</v>
      </c>
      <c r="G353" s="28">
        <v>21</v>
      </c>
      <c r="H353" s="29">
        <v>15</v>
      </c>
      <c r="I353" s="28">
        <v>2</v>
      </c>
      <c r="J353" s="29">
        <v>0</v>
      </c>
    </row>
    <row r="354" spans="1:10" ht="17.100000000000001" customHeight="1" thickBot="1" x14ac:dyDescent="0.3">
      <c r="A354" s="19" t="s">
        <v>69</v>
      </c>
      <c r="C354" s="152" t="s">
        <v>41</v>
      </c>
      <c r="D354" s="155"/>
      <c r="E354" s="155"/>
      <c r="F354" s="156"/>
      <c r="G354" s="12"/>
      <c r="H354" s="14"/>
      <c r="I354" s="30">
        <v>10</v>
      </c>
      <c r="J354" s="30">
        <v>8</v>
      </c>
    </row>
    <row r="355" spans="1:10" ht="17.100000000000001" customHeight="1" thickBot="1" x14ac:dyDescent="0.3">
      <c r="A355" s="19"/>
    </row>
    <row r="356" spans="1:10" ht="17.100000000000001" customHeight="1" thickBot="1" x14ac:dyDescent="0.3">
      <c r="A356" s="10" t="s">
        <v>47</v>
      </c>
      <c r="B356" s="11">
        <v>4</v>
      </c>
      <c r="C356" s="12"/>
      <c r="D356" s="13"/>
      <c r="E356" s="13"/>
      <c r="F356" s="10"/>
      <c r="G356" s="157">
        <v>44987</v>
      </c>
      <c r="H356" s="155"/>
      <c r="I356" s="155"/>
      <c r="J356" s="156"/>
    </row>
    <row r="357" spans="1:10" ht="17.100000000000001" customHeight="1" thickBot="1" x14ac:dyDescent="0.3">
      <c r="A357" s="14" t="s">
        <v>48</v>
      </c>
      <c r="B357" s="152" t="s">
        <v>41</v>
      </c>
      <c r="C357" s="155"/>
      <c r="D357" s="155"/>
      <c r="E357" s="156"/>
      <c r="F357" s="14" t="s">
        <v>59</v>
      </c>
      <c r="G357" s="152" t="s">
        <v>43</v>
      </c>
      <c r="H357" s="155"/>
      <c r="I357" s="155"/>
      <c r="J357" s="156"/>
    </row>
    <row r="358" spans="1:10" ht="17.100000000000001" customHeight="1" thickBot="1" x14ac:dyDescent="0.3">
      <c r="A358" s="15" t="s">
        <v>136</v>
      </c>
      <c r="B358" s="16" t="s">
        <v>49</v>
      </c>
      <c r="C358" s="12"/>
      <c r="D358" s="12"/>
      <c r="E358" s="12"/>
      <c r="F358" s="15"/>
      <c r="G358" s="16" t="s">
        <v>49</v>
      </c>
      <c r="H358" s="12"/>
      <c r="I358" s="12"/>
      <c r="J358" s="12"/>
    </row>
    <row r="359" spans="1:10" ht="17.100000000000001" customHeight="1" thickBot="1" x14ac:dyDescent="0.3">
      <c r="A359" s="12" t="s">
        <v>50</v>
      </c>
      <c r="B359" s="14" t="s">
        <v>51</v>
      </c>
      <c r="C359" s="152" t="s">
        <v>1506</v>
      </c>
      <c r="D359" s="153"/>
      <c r="E359" s="154"/>
      <c r="F359" s="14"/>
      <c r="G359" s="14" t="s">
        <v>51</v>
      </c>
      <c r="H359" s="152" t="s">
        <v>1624</v>
      </c>
      <c r="I359" s="153"/>
      <c r="J359" s="154"/>
    </row>
    <row r="360" spans="1:10" ht="17.100000000000001" customHeight="1" thickBot="1" x14ac:dyDescent="0.3">
      <c r="A360" s="14" t="s">
        <v>52</v>
      </c>
      <c r="B360" s="14" t="s">
        <v>53</v>
      </c>
      <c r="C360" s="152" t="s">
        <v>1508</v>
      </c>
      <c r="D360" s="153"/>
      <c r="E360" s="154"/>
      <c r="F360" s="14" t="s">
        <v>52</v>
      </c>
      <c r="G360" s="14" t="s">
        <v>53</v>
      </c>
      <c r="H360" s="152" t="s">
        <v>1384</v>
      </c>
      <c r="I360" s="153"/>
      <c r="J360" s="154"/>
    </row>
    <row r="361" spans="1:10" ht="17.100000000000001" customHeight="1" thickBot="1" x14ac:dyDescent="0.3">
      <c r="A361" s="12" t="s">
        <v>50</v>
      </c>
      <c r="B361" s="14" t="s">
        <v>54</v>
      </c>
      <c r="C361" s="152" t="s">
        <v>1510</v>
      </c>
      <c r="D361" s="153"/>
      <c r="E361" s="154"/>
      <c r="F361" s="14"/>
      <c r="G361" s="14" t="s">
        <v>54</v>
      </c>
      <c r="H361" s="152" t="s">
        <v>1625</v>
      </c>
      <c r="I361" s="153"/>
      <c r="J361" s="154"/>
    </row>
    <row r="362" spans="1:10" ht="17.100000000000001" customHeight="1" thickBot="1" x14ac:dyDescent="0.3">
      <c r="A362" s="12" t="s">
        <v>50</v>
      </c>
      <c r="B362" s="14" t="s">
        <v>51</v>
      </c>
      <c r="C362" s="152" t="s">
        <v>1512</v>
      </c>
      <c r="D362" s="153"/>
      <c r="E362" s="154"/>
      <c r="F362" s="14"/>
      <c r="G362" s="14" t="s">
        <v>51</v>
      </c>
      <c r="H362" s="152" t="s">
        <v>1561</v>
      </c>
      <c r="I362" s="153"/>
      <c r="J362" s="154"/>
    </row>
    <row r="363" spans="1:10" ht="17.100000000000001" customHeight="1" thickBot="1" x14ac:dyDescent="0.3">
      <c r="A363" s="14" t="s">
        <v>55</v>
      </c>
      <c r="B363" s="14" t="s">
        <v>53</v>
      </c>
      <c r="C363" s="152" t="s">
        <v>1516</v>
      </c>
      <c r="D363" s="153"/>
      <c r="E363" s="154"/>
      <c r="F363" s="14" t="s">
        <v>55</v>
      </c>
      <c r="G363" s="14" t="s">
        <v>53</v>
      </c>
      <c r="H363" s="152" t="s">
        <v>1203</v>
      </c>
      <c r="I363" s="153"/>
      <c r="J363" s="154"/>
    </row>
    <row r="364" spans="1:10" ht="17.100000000000001" customHeight="1" thickBot="1" x14ac:dyDescent="0.3">
      <c r="A364" s="12" t="s">
        <v>50</v>
      </c>
      <c r="B364" s="14" t="s">
        <v>54</v>
      </c>
      <c r="C364" s="152" t="s">
        <v>1593</v>
      </c>
      <c r="D364" s="153"/>
      <c r="E364" s="154"/>
      <c r="F364" s="14"/>
      <c r="G364" s="14" t="s">
        <v>54</v>
      </c>
      <c r="H364" s="152" t="s">
        <v>1563</v>
      </c>
      <c r="I364" s="153"/>
      <c r="J364" s="154"/>
    </row>
    <row r="365" spans="1:10" ht="17.100000000000001" customHeight="1" x14ac:dyDescent="0.25">
      <c r="A365" s="12" t="s">
        <v>50</v>
      </c>
      <c r="E365" s="17" t="s">
        <v>56</v>
      </c>
      <c r="F365" s="17"/>
      <c r="G365" s="17" t="s">
        <v>57</v>
      </c>
      <c r="H365" s="17"/>
      <c r="I365" s="17" t="s">
        <v>58</v>
      </c>
      <c r="J365" s="17"/>
    </row>
    <row r="366" spans="1:10" ht="17.100000000000001" customHeight="1" thickBot="1" x14ac:dyDescent="0.3">
      <c r="A366" s="12" t="s">
        <v>50</v>
      </c>
      <c r="E366" s="18" t="s">
        <v>48</v>
      </c>
      <c r="F366" s="18" t="s">
        <v>59</v>
      </c>
      <c r="G366" s="18" t="s">
        <v>48</v>
      </c>
      <c r="H366" s="18" t="s">
        <v>59</v>
      </c>
      <c r="I366" s="18" t="s">
        <v>48</v>
      </c>
      <c r="J366" s="18" t="s">
        <v>59</v>
      </c>
    </row>
    <row r="367" spans="1:10" ht="17.100000000000001" customHeight="1" x14ac:dyDescent="0.25">
      <c r="A367" s="19" t="s">
        <v>60</v>
      </c>
      <c r="C367" s="20" t="s">
        <v>1626</v>
      </c>
      <c r="E367" s="21">
        <v>21</v>
      </c>
      <c r="F367" s="22">
        <v>10</v>
      </c>
      <c r="G367" s="21">
        <v>21</v>
      </c>
      <c r="H367" s="22">
        <v>17</v>
      </c>
      <c r="I367" s="21">
        <v>2</v>
      </c>
      <c r="J367" s="22">
        <v>0</v>
      </c>
    </row>
    <row r="368" spans="1:10" ht="17.100000000000001" customHeight="1" x14ac:dyDescent="0.25">
      <c r="A368" s="19" t="s">
        <v>61</v>
      </c>
      <c r="C368" s="20" t="s">
        <v>1627</v>
      </c>
      <c r="E368" s="23">
        <v>21</v>
      </c>
      <c r="F368" s="24">
        <v>7</v>
      </c>
      <c r="G368" s="23">
        <v>21</v>
      </c>
      <c r="H368" s="24">
        <v>5</v>
      </c>
      <c r="I368" s="23">
        <v>2</v>
      </c>
      <c r="J368" s="24">
        <v>0</v>
      </c>
    </row>
    <row r="369" spans="1:10" ht="17.100000000000001" customHeight="1" x14ac:dyDescent="0.25">
      <c r="A369" s="19" t="s">
        <v>62</v>
      </c>
      <c r="C369" s="20" t="s">
        <v>1628</v>
      </c>
      <c r="E369" s="23">
        <v>21</v>
      </c>
      <c r="F369" s="24">
        <v>15</v>
      </c>
      <c r="G369" s="23">
        <v>21</v>
      </c>
      <c r="H369" s="24">
        <v>10</v>
      </c>
      <c r="I369" s="23">
        <v>2</v>
      </c>
      <c r="J369" s="24">
        <v>0</v>
      </c>
    </row>
    <row r="370" spans="1:10" ht="17.100000000000001" customHeight="1" x14ac:dyDescent="0.25">
      <c r="A370" s="19" t="s">
        <v>63</v>
      </c>
      <c r="C370" s="20" t="s">
        <v>1629</v>
      </c>
      <c r="E370" s="23">
        <v>21</v>
      </c>
      <c r="F370" s="24">
        <v>15</v>
      </c>
      <c r="G370" s="23">
        <v>21</v>
      </c>
      <c r="H370" s="24">
        <v>12</v>
      </c>
      <c r="I370" s="23">
        <v>2</v>
      </c>
      <c r="J370" s="24">
        <v>0</v>
      </c>
    </row>
    <row r="371" spans="1:10" ht="17.100000000000001" customHeight="1" x14ac:dyDescent="0.25">
      <c r="A371" s="19" t="s">
        <v>64</v>
      </c>
      <c r="C371" s="20" t="s">
        <v>1630</v>
      </c>
      <c r="E371" s="23">
        <v>21</v>
      </c>
      <c r="F371" s="24">
        <v>12</v>
      </c>
      <c r="G371" s="23">
        <v>21</v>
      </c>
      <c r="H371" s="24">
        <v>9</v>
      </c>
      <c r="I371" s="23">
        <v>2</v>
      </c>
      <c r="J371" s="24">
        <v>0</v>
      </c>
    </row>
    <row r="372" spans="1:10" ht="17.100000000000001" customHeight="1" x14ac:dyDescent="0.25">
      <c r="A372" s="19" t="s">
        <v>65</v>
      </c>
      <c r="C372" s="20" t="s">
        <v>1631</v>
      </c>
      <c r="E372" s="23">
        <v>21</v>
      </c>
      <c r="F372" s="24">
        <v>18</v>
      </c>
      <c r="G372" s="23">
        <v>21</v>
      </c>
      <c r="H372" s="24">
        <v>13</v>
      </c>
      <c r="I372" s="23">
        <v>2</v>
      </c>
      <c r="J372" s="24">
        <v>0</v>
      </c>
    </row>
    <row r="373" spans="1:10" ht="17.100000000000001" customHeight="1" x14ac:dyDescent="0.25">
      <c r="A373" s="19" t="s">
        <v>66</v>
      </c>
      <c r="C373" s="20" t="s">
        <v>1632</v>
      </c>
      <c r="E373" s="23">
        <v>19</v>
      </c>
      <c r="F373" s="24">
        <v>21</v>
      </c>
      <c r="G373" s="23">
        <v>22</v>
      </c>
      <c r="H373" s="24">
        <v>20</v>
      </c>
      <c r="I373" s="23">
        <v>1</v>
      </c>
      <c r="J373" s="24">
        <v>1</v>
      </c>
    </row>
    <row r="374" spans="1:10" ht="17.100000000000001" customHeight="1" x14ac:dyDescent="0.25">
      <c r="A374" s="19" t="s">
        <v>67</v>
      </c>
      <c r="B374" s="25"/>
      <c r="C374" s="20" t="s">
        <v>1633</v>
      </c>
      <c r="E374" s="23">
        <v>21</v>
      </c>
      <c r="F374" s="24">
        <v>14</v>
      </c>
      <c r="G374" s="23">
        <v>21</v>
      </c>
      <c r="H374" s="24">
        <v>17</v>
      </c>
      <c r="I374" s="23">
        <v>2</v>
      </c>
      <c r="J374" s="24">
        <v>0</v>
      </c>
    </row>
    <row r="375" spans="1:10" ht="17.100000000000001" customHeight="1" thickBot="1" x14ac:dyDescent="0.3">
      <c r="A375" s="19" t="s">
        <v>68</v>
      </c>
      <c r="B375" s="25"/>
      <c r="C375" s="20" t="s">
        <v>1634</v>
      </c>
      <c r="E375" s="26">
        <v>21</v>
      </c>
      <c r="F375" s="27">
        <v>19</v>
      </c>
      <c r="G375" s="28">
        <v>21</v>
      </c>
      <c r="H375" s="29">
        <v>19</v>
      </c>
      <c r="I375" s="28">
        <v>2</v>
      </c>
      <c r="J375" s="29">
        <v>0</v>
      </c>
    </row>
    <row r="376" spans="1:10" ht="17.100000000000001" customHeight="1" thickBot="1" x14ac:dyDescent="0.3">
      <c r="A376" s="19" t="s">
        <v>69</v>
      </c>
      <c r="C376" s="152" t="s">
        <v>41</v>
      </c>
      <c r="D376" s="155"/>
      <c r="E376" s="155"/>
      <c r="F376" s="156"/>
      <c r="G376" s="12"/>
      <c r="H376" s="14"/>
      <c r="I376" s="30">
        <v>17</v>
      </c>
      <c r="J376" s="30">
        <v>1</v>
      </c>
    </row>
    <row r="377" spans="1:10" ht="17.100000000000001" customHeight="1" thickBot="1" x14ac:dyDescent="0.3">
      <c r="A377" s="19"/>
    </row>
    <row r="378" spans="1:10" ht="17.100000000000001" customHeight="1" thickBot="1" x14ac:dyDescent="0.3">
      <c r="A378" s="10" t="s">
        <v>47</v>
      </c>
      <c r="B378" s="11">
        <v>4</v>
      </c>
      <c r="C378" s="12"/>
      <c r="D378" s="13"/>
      <c r="E378" s="13"/>
      <c r="F378" s="10"/>
      <c r="G378" s="157">
        <v>44910</v>
      </c>
      <c r="H378" s="155"/>
      <c r="I378" s="155"/>
      <c r="J378" s="156"/>
    </row>
    <row r="379" spans="1:10" ht="17.100000000000001" customHeight="1" thickBot="1" x14ac:dyDescent="0.3">
      <c r="A379" s="14" t="s">
        <v>48</v>
      </c>
      <c r="B379" s="152" t="s">
        <v>41</v>
      </c>
      <c r="C379" s="155"/>
      <c r="D379" s="155"/>
      <c r="E379" s="156"/>
      <c r="F379" s="14" t="s">
        <v>59</v>
      </c>
      <c r="G379" s="152" t="s">
        <v>44</v>
      </c>
      <c r="H379" s="155"/>
      <c r="I379" s="155"/>
      <c r="J379" s="156"/>
    </row>
    <row r="380" spans="1:10" ht="17.100000000000001" customHeight="1" thickBot="1" x14ac:dyDescent="0.3">
      <c r="A380" s="15"/>
      <c r="B380" s="16" t="s">
        <v>49</v>
      </c>
      <c r="C380" s="12"/>
      <c r="D380" s="12"/>
      <c r="E380" s="12"/>
      <c r="F380" s="15"/>
      <c r="G380" s="16" t="s">
        <v>49</v>
      </c>
      <c r="H380" s="12"/>
      <c r="I380" s="12"/>
      <c r="J380" s="12"/>
    </row>
    <row r="381" spans="1:10" ht="17.100000000000001" customHeight="1" thickBot="1" x14ac:dyDescent="0.3">
      <c r="A381" s="12" t="s">
        <v>50</v>
      </c>
      <c r="B381" s="14" t="s">
        <v>51</v>
      </c>
      <c r="C381" s="152" t="s">
        <v>1506</v>
      </c>
      <c r="D381" s="153"/>
      <c r="E381" s="154"/>
      <c r="F381" s="14"/>
      <c r="G381" s="14" t="s">
        <v>51</v>
      </c>
      <c r="H381" s="152" t="s">
        <v>1635</v>
      </c>
      <c r="I381" s="153"/>
      <c r="J381" s="154"/>
    </row>
    <row r="382" spans="1:10" ht="17.100000000000001" customHeight="1" thickBot="1" x14ac:dyDescent="0.3">
      <c r="A382" s="14" t="s">
        <v>52</v>
      </c>
      <c r="B382" s="14" t="s">
        <v>53</v>
      </c>
      <c r="C382" s="152" t="s">
        <v>1508</v>
      </c>
      <c r="D382" s="153"/>
      <c r="E382" s="154"/>
      <c r="F382" s="14" t="s">
        <v>52</v>
      </c>
      <c r="G382" s="14" t="s">
        <v>53</v>
      </c>
      <c r="H382" s="152" t="s">
        <v>1636</v>
      </c>
      <c r="I382" s="153"/>
      <c r="J382" s="154"/>
    </row>
    <row r="383" spans="1:10" ht="17.100000000000001" customHeight="1" thickBot="1" x14ac:dyDescent="0.3">
      <c r="A383" s="12" t="s">
        <v>50</v>
      </c>
      <c r="B383" s="14" t="s">
        <v>54</v>
      </c>
      <c r="C383" s="152" t="s">
        <v>1510</v>
      </c>
      <c r="D383" s="153"/>
      <c r="E383" s="154"/>
      <c r="F383" s="14"/>
      <c r="G383" s="14" t="s">
        <v>54</v>
      </c>
      <c r="H383" s="152" t="s">
        <v>1637</v>
      </c>
      <c r="I383" s="153"/>
      <c r="J383" s="154"/>
    </row>
    <row r="384" spans="1:10" ht="17.100000000000001" customHeight="1" thickBot="1" x14ac:dyDescent="0.3">
      <c r="A384" s="12" t="s">
        <v>50</v>
      </c>
      <c r="B384" s="14" t="s">
        <v>51</v>
      </c>
      <c r="C384" s="152" t="s">
        <v>1512</v>
      </c>
      <c r="D384" s="153"/>
      <c r="E384" s="154"/>
      <c r="F384" s="14"/>
      <c r="G384" s="14" t="s">
        <v>51</v>
      </c>
      <c r="H384" s="152" t="s">
        <v>1638</v>
      </c>
      <c r="I384" s="153"/>
      <c r="J384" s="154"/>
    </row>
    <row r="385" spans="1:10" ht="17.100000000000001" customHeight="1" thickBot="1" x14ac:dyDescent="0.3">
      <c r="A385" s="14" t="s">
        <v>55</v>
      </c>
      <c r="B385" s="14" t="s">
        <v>53</v>
      </c>
      <c r="C385" s="152" t="s">
        <v>1516</v>
      </c>
      <c r="D385" s="153"/>
      <c r="E385" s="154"/>
      <c r="F385" s="14" t="s">
        <v>55</v>
      </c>
      <c r="G385" s="14" t="s">
        <v>53</v>
      </c>
      <c r="H385" s="152" t="s">
        <v>1580</v>
      </c>
      <c r="I385" s="153"/>
      <c r="J385" s="154"/>
    </row>
    <row r="386" spans="1:10" ht="17.100000000000001" customHeight="1" thickBot="1" x14ac:dyDescent="0.3">
      <c r="A386" s="12" t="s">
        <v>50</v>
      </c>
      <c r="B386" s="14" t="s">
        <v>54</v>
      </c>
      <c r="C386" s="152" t="s">
        <v>1639</v>
      </c>
      <c r="D386" s="153"/>
      <c r="E386" s="154"/>
      <c r="F386" s="14"/>
      <c r="G386" s="14" t="s">
        <v>54</v>
      </c>
      <c r="H386" s="152" t="s">
        <v>1640</v>
      </c>
      <c r="I386" s="153"/>
      <c r="J386" s="154"/>
    </row>
    <row r="387" spans="1:10" ht="17.100000000000001" customHeight="1" x14ac:dyDescent="0.25">
      <c r="A387" s="12" t="s">
        <v>50</v>
      </c>
      <c r="E387" s="17" t="s">
        <v>56</v>
      </c>
      <c r="F387" s="17"/>
      <c r="G387" s="17" t="s">
        <v>57</v>
      </c>
      <c r="H387" s="17"/>
      <c r="I387" s="17" t="s">
        <v>58</v>
      </c>
      <c r="J387" s="17"/>
    </row>
    <row r="388" spans="1:10" ht="17.100000000000001" customHeight="1" thickBot="1" x14ac:dyDescent="0.3">
      <c r="A388" s="12" t="s">
        <v>50</v>
      </c>
      <c r="E388" s="18" t="s">
        <v>48</v>
      </c>
      <c r="F388" s="18" t="s">
        <v>59</v>
      </c>
      <c r="G388" s="18" t="s">
        <v>48</v>
      </c>
      <c r="H388" s="18" t="s">
        <v>59</v>
      </c>
      <c r="I388" s="18" t="s">
        <v>48</v>
      </c>
      <c r="J388" s="18" t="s">
        <v>59</v>
      </c>
    </row>
    <row r="389" spans="1:10" ht="17.100000000000001" customHeight="1" x14ac:dyDescent="0.25">
      <c r="A389" s="19" t="s">
        <v>60</v>
      </c>
      <c r="C389" s="20" t="s">
        <v>1641</v>
      </c>
      <c r="E389" s="21">
        <v>21</v>
      </c>
      <c r="F389" s="22">
        <v>10</v>
      </c>
      <c r="G389" s="21">
        <v>21</v>
      </c>
      <c r="H389" s="22">
        <v>11</v>
      </c>
      <c r="I389" s="21">
        <v>2</v>
      </c>
      <c r="J389" s="22">
        <v>0</v>
      </c>
    </row>
    <row r="390" spans="1:10" ht="17.100000000000001" customHeight="1" x14ac:dyDescent="0.25">
      <c r="A390" s="19" t="s">
        <v>61</v>
      </c>
      <c r="C390" s="20" t="s">
        <v>1642</v>
      </c>
      <c r="E390" s="23">
        <v>12</v>
      </c>
      <c r="F390" s="24">
        <v>21</v>
      </c>
      <c r="G390" s="23">
        <v>3</v>
      </c>
      <c r="H390" s="24">
        <v>21</v>
      </c>
      <c r="I390" s="23">
        <v>0</v>
      </c>
      <c r="J390" s="24">
        <v>2</v>
      </c>
    </row>
    <row r="391" spans="1:10" ht="17.100000000000001" customHeight="1" x14ac:dyDescent="0.25">
      <c r="A391" s="19" t="s">
        <v>62</v>
      </c>
      <c r="C391" s="20" t="s">
        <v>1643</v>
      </c>
      <c r="E391" s="23">
        <v>21</v>
      </c>
      <c r="F391" s="24">
        <v>13</v>
      </c>
      <c r="G391" s="23">
        <v>21</v>
      </c>
      <c r="H391" s="24">
        <v>12</v>
      </c>
      <c r="I391" s="23">
        <v>2</v>
      </c>
      <c r="J391" s="24">
        <v>0</v>
      </c>
    </row>
    <row r="392" spans="1:10" ht="17.100000000000001" customHeight="1" x14ac:dyDescent="0.25">
      <c r="A392" s="19" t="s">
        <v>63</v>
      </c>
      <c r="C392" s="20" t="s">
        <v>1644</v>
      </c>
      <c r="E392" s="23">
        <v>21</v>
      </c>
      <c r="F392" s="24">
        <v>18</v>
      </c>
      <c r="G392" s="23">
        <v>21</v>
      </c>
      <c r="H392" s="24">
        <v>13</v>
      </c>
      <c r="I392" s="23">
        <v>2</v>
      </c>
      <c r="J392" s="24">
        <v>0</v>
      </c>
    </row>
    <row r="393" spans="1:10" ht="17.100000000000001" customHeight="1" x14ac:dyDescent="0.25">
      <c r="A393" s="19" t="s">
        <v>64</v>
      </c>
      <c r="C393" s="20" t="s">
        <v>1645</v>
      </c>
      <c r="E393" s="23">
        <v>21</v>
      </c>
      <c r="F393" s="24">
        <v>12</v>
      </c>
      <c r="G393" s="23">
        <v>21</v>
      </c>
      <c r="H393" s="24">
        <v>16</v>
      </c>
      <c r="I393" s="23">
        <v>2</v>
      </c>
      <c r="J393" s="24">
        <v>0</v>
      </c>
    </row>
    <row r="394" spans="1:10" ht="17.100000000000001" customHeight="1" x14ac:dyDescent="0.25">
      <c r="A394" s="19" t="s">
        <v>65</v>
      </c>
      <c r="C394" s="20" t="s">
        <v>1646</v>
      </c>
      <c r="E394" s="23">
        <v>21</v>
      </c>
      <c r="F394" s="24">
        <v>2</v>
      </c>
      <c r="G394" s="23">
        <v>21</v>
      </c>
      <c r="H394" s="24">
        <v>9</v>
      </c>
      <c r="I394" s="23">
        <v>2</v>
      </c>
      <c r="J394" s="24">
        <v>0</v>
      </c>
    </row>
    <row r="395" spans="1:10" ht="17.100000000000001" customHeight="1" x14ac:dyDescent="0.25">
      <c r="A395" s="19" t="s">
        <v>66</v>
      </c>
      <c r="C395" s="20" t="s">
        <v>1647</v>
      </c>
      <c r="E395" s="23">
        <v>7</v>
      </c>
      <c r="F395" s="24">
        <v>21</v>
      </c>
      <c r="G395" s="23">
        <v>21</v>
      </c>
      <c r="H395" s="24">
        <v>13</v>
      </c>
      <c r="I395" s="23">
        <v>1</v>
      </c>
      <c r="J395" s="24">
        <v>1</v>
      </c>
    </row>
    <row r="396" spans="1:10" ht="17.100000000000001" customHeight="1" x14ac:dyDescent="0.25">
      <c r="A396" s="19" t="s">
        <v>67</v>
      </c>
      <c r="B396" s="25"/>
      <c r="C396" s="20" t="s">
        <v>1648</v>
      </c>
      <c r="E396" s="23">
        <v>21</v>
      </c>
      <c r="F396" s="24">
        <v>12</v>
      </c>
      <c r="G396" s="23">
        <v>21</v>
      </c>
      <c r="H396" s="24">
        <v>17</v>
      </c>
      <c r="I396" s="23">
        <v>2</v>
      </c>
      <c r="J396" s="24">
        <v>0</v>
      </c>
    </row>
    <row r="397" spans="1:10" ht="17.100000000000001" customHeight="1" thickBot="1" x14ac:dyDescent="0.3">
      <c r="A397" s="19" t="s">
        <v>68</v>
      </c>
      <c r="B397" s="25"/>
      <c r="C397" s="20" t="s">
        <v>1649</v>
      </c>
      <c r="E397" s="26">
        <v>21</v>
      </c>
      <c r="F397" s="27">
        <v>23</v>
      </c>
      <c r="G397" s="28">
        <v>16</v>
      </c>
      <c r="H397" s="29">
        <v>21</v>
      </c>
      <c r="I397" s="28">
        <v>0</v>
      </c>
      <c r="J397" s="29">
        <v>2</v>
      </c>
    </row>
    <row r="398" spans="1:10" ht="17.100000000000001" customHeight="1" thickBot="1" x14ac:dyDescent="0.3">
      <c r="A398" s="19" t="s">
        <v>69</v>
      </c>
      <c r="C398" s="152" t="s">
        <v>41</v>
      </c>
      <c r="D398" s="155"/>
      <c r="E398" s="155"/>
      <c r="F398" s="156"/>
      <c r="G398" s="12"/>
      <c r="H398" s="14"/>
      <c r="I398" s="30">
        <v>13</v>
      </c>
      <c r="J398" s="30">
        <v>5</v>
      </c>
    </row>
    <row r="399" spans="1:10" ht="17.100000000000001" customHeight="1" thickBot="1" x14ac:dyDescent="0.3">
      <c r="A399" s="19"/>
    </row>
    <row r="400" spans="1:10" ht="17.100000000000001" customHeight="1" thickBot="1" x14ac:dyDescent="0.3">
      <c r="A400" s="10" t="s">
        <v>47</v>
      </c>
      <c r="B400" s="11">
        <v>4</v>
      </c>
      <c r="C400" s="12"/>
      <c r="D400" s="13"/>
      <c r="E400" s="13"/>
      <c r="F400" s="10"/>
      <c r="G400" s="157">
        <v>44999</v>
      </c>
      <c r="H400" s="155"/>
      <c r="I400" s="155"/>
      <c r="J400" s="156"/>
    </row>
    <row r="401" spans="1:10" ht="17.100000000000001" customHeight="1" thickBot="1" x14ac:dyDescent="0.3">
      <c r="A401" s="14" t="s">
        <v>48</v>
      </c>
      <c r="B401" s="152" t="s">
        <v>40</v>
      </c>
      <c r="C401" s="155"/>
      <c r="D401" s="155"/>
      <c r="E401" s="156"/>
      <c r="F401" s="14" t="s">
        <v>59</v>
      </c>
      <c r="G401" s="152">
        <v>110</v>
      </c>
      <c r="H401" s="155"/>
      <c r="I401" s="155"/>
      <c r="J401" s="156"/>
    </row>
    <row r="402" spans="1:10" ht="17.100000000000001" customHeight="1" thickBot="1" x14ac:dyDescent="0.3">
      <c r="A402" s="15"/>
      <c r="B402" s="16" t="s">
        <v>49</v>
      </c>
      <c r="C402" s="12"/>
      <c r="D402" s="12"/>
      <c r="E402" s="12"/>
      <c r="F402" s="15"/>
      <c r="G402" s="16" t="s">
        <v>49</v>
      </c>
      <c r="H402" s="12"/>
      <c r="I402" s="12"/>
      <c r="J402" s="12"/>
    </row>
    <row r="403" spans="1:10" ht="17.100000000000001" customHeight="1" thickBot="1" x14ac:dyDescent="0.3">
      <c r="A403" s="12" t="s">
        <v>50</v>
      </c>
      <c r="B403" s="14" t="s">
        <v>51</v>
      </c>
      <c r="C403" s="152" t="s">
        <v>1527</v>
      </c>
      <c r="D403" s="153"/>
      <c r="E403" s="154"/>
      <c r="F403" s="14"/>
      <c r="G403" s="14" t="s">
        <v>51</v>
      </c>
      <c r="H403" s="152" t="s">
        <v>1526</v>
      </c>
      <c r="I403" s="153"/>
      <c r="J403" s="154"/>
    </row>
    <row r="404" spans="1:10" ht="17.100000000000001" customHeight="1" thickBot="1" x14ac:dyDescent="0.3">
      <c r="A404" s="14" t="s">
        <v>52</v>
      </c>
      <c r="B404" s="14" t="s">
        <v>53</v>
      </c>
      <c r="C404" s="152" t="s">
        <v>1529</v>
      </c>
      <c r="D404" s="153"/>
      <c r="E404" s="154"/>
      <c r="F404" s="14" t="s">
        <v>52</v>
      </c>
      <c r="G404" s="14" t="s">
        <v>53</v>
      </c>
      <c r="H404" s="152" t="s">
        <v>1507</v>
      </c>
      <c r="I404" s="153"/>
      <c r="J404" s="154"/>
    </row>
    <row r="405" spans="1:10" ht="17.100000000000001" customHeight="1" thickBot="1" x14ac:dyDescent="0.3">
      <c r="A405" s="12" t="s">
        <v>50</v>
      </c>
      <c r="B405" s="14" t="s">
        <v>54</v>
      </c>
      <c r="C405" s="152" t="s">
        <v>1530</v>
      </c>
      <c r="D405" s="153"/>
      <c r="E405" s="154"/>
      <c r="F405" s="14"/>
      <c r="G405" s="14" t="s">
        <v>54</v>
      </c>
      <c r="H405" s="152" t="s">
        <v>1528</v>
      </c>
      <c r="I405" s="153"/>
      <c r="J405" s="154"/>
    </row>
    <row r="406" spans="1:10" ht="17.100000000000001" customHeight="1" thickBot="1" x14ac:dyDescent="0.3">
      <c r="A406" s="12" t="s">
        <v>50</v>
      </c>
      <c r="B406" s="14" t="s">
        <v>51</v>
      </c>
      <c r="C406" s="152" t="s">
        <v>1650</v>
      </c>
      <c r="D406" s="153"/>
      <c r="E406" s="154"/>
      <c r="F406" s="14"/>
      <c r="G406" s="14" t="s">
        <v>51</v>
      </c>
      <c r="H406" s="152" t="s">
        <v>1511</v>
      </c>
      <c r="I406" s="153"/>
      <c r="J406" s="154"/>
    </row>
    <row r="407" spans="1:10" ht="17.100000000000001" customHeight="1" thickBot="1" x14ac:dyDescent="0.3">
      <c r="A407" s="14" t="s">
        <v>55</v>
      </c>
      <c r="B407" s="14" t="s">
        <v>53</v>
      </c>
      <c r="C407" s="152" t="s">
        <v>1533</v>
      </c>
      <c r="D407" s="153"/>
      <c r="E407" s="154"/>
      <c r="F407" s="14" t="s">
        <v>55</v>
      </c>
      <c r="G407" s="14" t="s">
        <v>53</v>
      </c>
      <c r="H407" s="152" t="s">
        <v>1513</v>
      </c>
      <c r="I407" s="153"/>
      <c r="J407" s="154"/>
    </row>
    <row r="408" spans="1:10" ht="17.100000000000001" customHeight="1" thickBot="1" x14ac:dyDescent="0.3">
      <c r="A408" s="12" t="s">
        <v>50</v>
      </c>
      <c r="B408" s="14" t="s">
        <v>54</v>
      </c>
      <c r="C408" s="152" t="s">
        <v>1534</v>
      </c>
      <c r="D408" s="153"/>
      <c r="E408" s="154"/>
      <c r="F408" s="14"/>
      <c r="G408" s="14" t="s">
        <v>54</v>
      </c>
      <c r="H408" s="152" t="s">
        <v>1531</v>
      </c>
      <c r="I408" s="153"/>
      <c r="J408" s="154"/>
    </row>
    <row r="409" spans="1:10" ht="17.100000000000001" customHeight="1" x14ac:dyDescent="0.25">
      <c r="A409" s="12" t="s">
        <v>50</v>
      </c>
      <c r="E409" s="17" t="s">
        <v>56</v>
      </c>
      <c r="F409" s="17"/>
      <c r="G409" s="17" t="s">
        <v>57</v>
      </c>
      <c r="H409" s="17"/>
      <c r="I409" s="17" t="s">
        <v>58</v>
      </c>
      <c r="J409" s="17"/>
    </row>
    <row r="410" spans="1:10" ht="17.100000000000001" customHeight="1" thickBot="1" x14ac:dyDescent="0.3">
      <c r="A410" s="12" t="s">
        <v>50</v>
      </c>
      <c r="E410" s="18" t="s">
        <v>48</v>
      </c>
      <c r="F410" s="18" t="s">
        <v>59</v>
      </c>
      <c r="G410" s="18" t="s">
        <v>48</v>
      </c>
      <c r="H410" s="18" t="s">
        <v>59</v>
      </c>
      <c r="I410" s="18" t="s">
        <v>48</v>
      </c>
      <c r="J410" s="18" t="s">
        <v>59</v>
      </c>
    </row>
    <row r="411" spans="1:10" ht="17.100000000000001" customHeight="1" x14ac:dyDescent="0.25">
      <c r="A411" s="19" t="s">
        <v>60</v>
      </c>
      <c r="C411" s="20" t="s">
        <v>1651</v>
      </c>
      <c r="E411" s="21">
        <v>8</v>
      </c>
      <c r="F411" s="22">
        <v>21</v>
      </c>
      <c r="G411" s="21">
        <v>13</v>
      </c>
      <c r="H411" s="22">
        <v>21</v>
      </c>
      <c r="I411" s="21">
        <v>0</v>
      </c>
      <c r="J411" s="22">
        <v>2</v>
      </c>
    </row>
    <row r="412" spans="1:10" ht="17.100000000000001" customHeight="1" x14ac:dyDescent="0.25">
      <c r="A412" s="19" t="s">
        <v>61</v>
      </c>
      <c r="C412" s="20" t="s">
        <v>1652</v>
      </c>
      <c r="E412" s="23">
        <v>21</v>
      </c>
      <c r="F412" s="24">
        <v>23</v>
      </c>
      <c r="G412" s="23">
        <v>13</v>
      </c>
      <c r="H412" s="24">
        <v>21</v>
      </c>
      <c r="I412" s="23">
        <v>0</v>
      </c>
      <c r="J412" s="24">
        <v>2</v>
      </c>
    </row>
    <row r="413" spans="1:10" ht="17.100000000000001" customHeight="1" x14ac:dyDescent="0.25">
      <c r="A413" s="19" t="s">
        <v>62</v>
      </c>
      <c r="C413" s="20" t="s">
        <v>1653</v>
      </c>
      <c r="E413" s="23">
        <v>14</v>
      </c>
      <c r="F413" s="24">
        <v>21</v>
      </c>
      <c r="G413" s="23">
        <v>17</v>
      </c>
      <c r="H413" s="24">
        <v>21</v>
      </c>
      <c r="I413" s="23">
        <v>0</v>
      </c>
      <c r="J413" s="24">
        <v>2</v>
      </c>
    </row>
    <row r="414" spans="1:10" ht="17.100000000000001" customHeight="1" x14ac:dyDescent="0.25">
      <c r="A414" s="19" t="s">
        <v>63</v>
      </c>
      <c r="C414" s="20" t="s">
        <v>1654</v>
      </c>
      <c r="E414" s="23">
        <v>15</v>
      </c>
      <c r="F414" s="24">
        <v>21</v>
      </c>
      <c r="G414" s="23">
        <v>11</v>
      </c>
      <c r="H414" s="24">
        <v>21</v>
      </c>
      <c r="I414" s="23">
        <v>0</v>
      </c>
      <c r="J414" s="24">
        <v>2</v>
      </c>
    </row>
    <row r="415" spans="1:10" ht="17.100000000000001" customHeight="1" x14ac:dyDescent="0.25">
      <c r="A415" s="19" t="s">
        <v>64</v>
      </c>
      <c r="C415" s="20" t="s">
        <v>1655</v>
      </c>
      <c r="E415" s="23">
        <v>21</v>
      </c>
      <c r="F415" s="24">
        <v>13</v>
      </c>
      <c r="G415" s="23">
        <v>21</v>
      </c>
      <c r="H415" s="24">
        <v>19</v>
      </c>
      <c r="I415" s="23">
        <v>2</v>
      </c>
      <c r="J415" s="24">
        <v>0</v>
      </c>
    </row>
    <row r="416" spans="1:10" ht="17.100000000000001" customHeight="1" x14ac:dyDescent="0.25">
      <c r="A416" s="19" t="s">
        <v>65</v>
      </c>
      <c r="C416" s="20" t="s">
        <v>1656</v>
      </c>
      <c r="E416" s="23">
        <v>14</v>
      </c>
      <c r="F416" s="24">
        <v>21</v>
      </c>
      <c r="G416" s="23">
        <v>10</v>
      </c>
      <c r="H416" s="24">
        <v>21</v>
      </c>
      <c r="I416" s="23">
        <v>0</v>
      </c>
      <c r="J416" s="24">
        <v>2</v>
      </c>
    </row>
    <row r="417" spans="1:10" ht="17.100000000000001" customHeight="1" x14ac:dyDescent="0.25">
      <c r="A417" s="19" t="s">
        <v>66</v>
      </c>
      <c r="C417" s="20" t="s">
        <v>1657</v>
      </c>
      <c r="E417" s="23">
        <v>22</v>
      </c>
      <c r="F417" s="24">
        <v>20</v>
      </c>
      <c r="G417" s="23">
        <v>21</v>
      </c>
      <c r="H417" s="24">
        <v>16</v>
      </c>
      <c r="I417" s="23">
        <v>2</v>
      </c>
      <c r="J417" s="24">
        <v>0</v>
      </c>
    </row>
    <row r="418" spans="1:10" ht="17.100000000000001" customHeight="1" x14ac:dyDescent="0.25">
      <c r="A418" s="19" t="s">
        <v>67</v>
      </c>
      <c r="B418" s="25"/>
      <c r="C418" s="20" t="s">
        <v>1658</v>
      </c>
      <c r="E418" s="23">
        <v>12</v>
      </c>
      <c r="F418" s="24">
        <v>21</v>
      </c>
      <c r="G418" s="23">
        <v>18</v>
      </c>
      <c r="H418" s="24">
        <v>21</v>
      </c>
      <c r="I418" s="23">
        <v>0</v>
      </c>
      <c r="J418" s="24">
        <v>2</v>
      </c>
    </row>
    <row r="419" spans="1:10" ht="17.100000000000001" customHeight="1" thickBot="1" x14ac:dyDescent="0.3">
      <c r="A419" s="19" t="s">
        <v>68</v>
      </c>
      <c r="B419" s="25"/>
      <c r="C419" s="20" t="s">
        <v>1659</v>
      </c>
      <c r="E419" s="26">
        <v>17</v>
      </c>
      <c r="F419" s="27">
        <v>21</v>
      </c>
      <c r="G419" s="28">
        <v>21</v>
      </c>
      <c r="H419" s="29">
        <v>17</v>
      </c>
      <c r="I419" s="28">
        <v>1</v>
      </c>
      <c r="J419" s="29">
        <v>1</v>
      </c>
    </row>
    <row r="420" spans="1:10" ht="17.100000000000001" customHeight="1" thickBot="1" x14ac:dyDescent="0.3">
      <c r="A420" s="19" t="s">
        <v>69</v>
      </c>
      <c r="C420" s="152">
        <v>110</v>
      </c>
      <c r="D420" s="155"/>
      <c r="E420" s="155"/>
      <c r="F420" s="156"/>
      <c r="G420" s="12"/>
      <c r="H420" s="14"/>
      <c r="I420" s="30">
        <v>5</v>
      </c>
      <c r="J420" s="30">
        <v>13</v>
      </c>
    </row>
    <row r="421" spans="1:10" ht="17.100000000000001" customHeight="1" thickBot="1" x14ac:dyDescent="0.3">
      <c r="A421" s="19"/>
    </row>
    <row r="422" spans="1:10" ht="17.100000000000001" customHeight="1" thickBot="1" x14ac:dyDescent="0.3">
      <c r="A422" s="10" t="s">
        <v>47</v>
      </c>
      <c r="B422" s="11">
        <v>4</v>
      </c>
      <c r="C422" s="12"/>
      <c r="D422" s="13"/>
      <c r="E422" s="13"/>
      <c r="F422" s="10"/>
      <c r="G422" s="157"/>
      <c r="H422" s="155"/>
      <c r="I422" s="155"/>
      <c r="J422" s="156"/>
    </row>
    <row r="423" spans="1:10" ht="17.100000000000001" customHeight="1" thickBot="1" x14ac:dyDescent="0.3">
      <c r="A423" s="14" t="s">
        <v>48</v>
      </c>
      <c r="B423" s="152" t="s">
        <v>40</v>
      </c>
      <c r="C423" s="155"/>
      <c r="D423" s="155"/>
      <c r="E423" s="156"/>
      <c r="F423" s="14" t="s">
        <v>59</v>
      </c>
      <c r="G423" s="152" t="s">
        <v>45</v>
      </c>
      <c r="H423" s="155"/>
      <c r="I423" s="155"/>
      <c r="J423" s="156"/>
    </row>
    <row r="424" spans="1:10" ht="17.100000000000001" customHeight="1" thickBot="1" x14ac:dyDescent="0.3">
      <c r="A424" s="15"/>
      <c r="B424" s="16" t="s">
        <v>49</v>
      </c>
      <c r="C424" s="12"/>
      <c r="D424" s="12"/>
      <c r="E424" s="12"/>
      <c r="F424" s="15"/>
      <c r="G424" s="16" t="s">
        <v>49</v>
      </c>
      <c r="H424" s="12"/>
      <c r="I424" s="12"/>
      <c r="J424" s="12"/>
    </row>
    <row r="425" spans="1:10" ht="17.100000000000001" customHeight="1" thickBot="1" x14ac:dyDescent="0.3">
      <c r="A425" s="12" t="s">
        <v>50</v>
      </c>
      <c r="B425" s="14" t="s">
        <v>51</v>
      </c>
      <c r="C425" s="152"/>
      <c r="D425" s="153"/>
      <c r="E425" s="154"/>
      <c r="F425" s="14"/>
      <c r="G425" s="14" t="s">
        <v>51</v>
      </c>
      <c r="H425" s="152"/>
      <c r="I425" s="153"/>
      <c r="J425" s="154"/>
    </row>
    <row r="426" spans="1:10" ht="17.100000000000001" customHeight="1" thickBot="1" x14ac:dyDescent="0.3">
      <c r="A426" s="14" t="s">
        <v>52</v>
      </c>
      <c r="B426" s="14" t="s">
        <v>53</v>
      </c>
      <c r="C426" s="152"/>
      <c r="D426" s="153"/>
      <c r="E426" s="154"/>
      <c r="F426" s="14" t="s">
        <v>52</v>
      </c>
      <c r="G426" s="14" t="s">
        <v>53</v>
      </c>
      <c r="H426" s="152"/>
      <c r="I426" s="153"/>
      <c r="J426" s="154"/>
    </row>
    <row r="427" spans="1:10" ht="17.100000000000001" customHeight="1" thickBot="1" x14ac:dyDescent="0.3">
      <c r="A427" s="12" t="s">
        <v>50</v>
      </c>
      <c r="B427" s="14" t="s">
        <v>54</v>
      </c>
      <c r="C427" s="152"/>
      <c r="D427" s="153"/>
      <c r="E427" s="154"/>
      <c r="F427" s="14"/>
      <c r="G427" s="14" t="s">
        <v>54</v>
      </c>
      <c r="H427" s="152"/>
      <c r="I427" s="153"/>
      <c r="J427" s="154"/>
    </row>
    <row r="428" spans="1:10" ht="17.100000000000001" customHeight="1" thickBot="1" x14ac:dyDescent="0.3">
      <c r="A428" s="12" t="s">
        <v>50</v>
      </c>
      <c r="B428" s="14" t="s">
        <v>51</v>
      </c>
      <c r="C428" s="152"/>
      <c r="D428" s="153"/>
      <c r="E428" s="154"/>
      <c r="F428" s="14"/>
      <c r="G428" s="14" t="s">
        <v>51</v>
      </c>
      <c r="H428" s="152"/>
      <c r="I428" s="153"/>
      <c r="J428" s="154"/>
    </row>
    <row r="429" spans="1:10" ht="17.100000000000001" customHeight="1" thickBot="1" x14ac:dyDescent="0.3">
      <c r="A429" s="14" t="s">
        <v>55</v>
      </c>
      <c r="B429" s="14" t="s">
        <v>53</v>
      </c>
      <c r="C429" s="152"/>
      <c r="D429" s="153"/>
      <c r="E429" s="154"/>
      <c r="F429" s="14" t="s">
        <v>55</v>
      </c>
      <c r="G429" s="14" t="s">
        <v>53</v>
      </c>
      <c r="H429" s="152"/>
      <c r="I429" s="153"/>
      <c r="J429" s="154"/>
    </row>
    <row r="430" spans="1:10" ht="17.100000000000001" customHeight="1" thickBot="1" x14ac:dyDescent="0.3">
      <c r="A430" s="12" t="s">
        <v>50</v>
      </c>
      <c r="B430" s="14" t="s">
        <v>54</v>
      </c>
      <c r="C430" s="152"/>
      <c r="D430" s="153"/>
      <c r="E430" s="154"/>
      <c r="F430" s="14"/>
      <c r="G430" s="14" t="s">
        <v>54</v>
      </c>
      <c r="H430" s="152"/>
      <c r="I430" s="153"/>
      <c r="J430" s="154"/>
    </row>
    <row r="431" spans="1:10" ht="17.100000000000001" customHeight="1" x14ac:dyDescent="0.25">
      <c r="A431" s="12" t="s">
        <v>50</v>
      </c>
      <c r="E431" s="17" t="s">
        <v>56</v>
      </c>
      <c r="F431" s="17"/>
      <c r="G431" s="17" t="s">
        <v>57</v>
      </c>
      <c r="H431" s="17"/>
      <c r="I431" s="17" t="s">
        <v>58</v>
      </c>
      <c r="J431" s="17"/>
    </row>
    <row r="432" spans="1:10" ht="17.100000000000001" customHeight="1" thickBot="1" x14ac:dyDescent="0.3">
      <c r="A432" s="12" t="s">
        <v>50</v>
      </c>
      <c r="E432" s="18" t="s">
        <v>48</v>
      </c>
      <c r="F432" s="18" t="s">
        <v>59</v>
      </c>
      <c r="G432" s="18" t="s">
        <v>48</v>
      </c>
      <c r="H432" s="18" t="s">
        <v>59</v>
      </c>
      <c r="I432" s="18" t="s">
        <v>48</v>
      </c>
      <c r="J432" s="18" t="s">
        <v>59</v>
      </c>
    </row>
    <row r="433" spans="1:10" ht="17.100000000000001" customHeight="1" x14ac:dyDescent="0.25">
      <c r="A433" s="19" t="s">
        <v>60</v>
      </c>
      <c r="C433" s="20"/>
      <c r="E433" s="21"/>
      <c r="F433" s="22"/>
      <c r="G433" s="21"/>
      <c r="H433" s="22"/>
      <c r="I433" s="21"/>
      <c r="J433" s="22"/>
    </row>
    <row r="434" spans="1:10" ht="17.100000000000001" customHeight="1" x14ac:dyDescent="0.25">
      <c r="A434" s="19" t="s">
        <v>61</v>
      </c>
      <c r="C434" s="20"/>
      <c r="E434" s="23"/>
      <c r="F434" s="24"/>
      <c r="G434" s="23"/>
      <c r="H434" s="24"/>
      <c r="I434" s="23"/>
      <c r="J434" s="24"/>
    </row>
    <row r="435" spans="1:10" ht="17.100000000000001" customHeight="1" x14ac:dyDescent="0.25">
      <c r="A435" s="19" t="s">
        <v>62</v>
      </c>
      <c r="C435" s="20"/>
      <c r="E435" s="23"/>
      <c r="F435" s="24"/>
      <c r="G435" s="23"/>
      <c r="H435" s="24"/>
      <c r="I435" s="23"/>
      <c r="J435" s="24"/>
    </row>
    <row r="436" spans="1:10" ht="17.100000000000001" customHeight="1" x14ac:dyDescent="0.25">
      <c r="A436" s="19" t="s">
        <v>63</v>
      </c>
      <c r="C436" s="20"/>
      <c r="E436" s="23"/>
      <c r="F436" s="24"/>
      <c r="G436" s="23"/>
      <c r="H436" s="24"/>
      <c r="I436" s="23"/>
      <c r="J436" s="24"/>
    </row>
    <row r="437" spans="1:10" ht="17.100000000000001" customHeight="1" x14ac:dyDescent="0.25">
      <c r="A437" s="19" t="s">
        <v>64</v>
      </c>
      <c r="C437" s="20"/>
      <c r="E437" s="23"/>
      <c r="F437" s="24"/>
      <c r="G437" s="23"/>
      <c r="H437" s="24"/>
      <c r="I437" s="23"/>
      <c r="J437" s="24"/>
    </row>
    <row r="438" spans="1:10" ht="17.100000000000001" customHeight="1" x14ac:dyDescent="0.25">
      <c r="A438" s="19" t="s">
        <v>65</v>
      </c>
      <c r="C438" s="20"/>
      <c r="E438" s="23"/>
      <c r="F438" s="24"/>
      <c r="G438" s="23"/>
      <c r="H438" s="24"/>
      <c r="I438" s="23"/>
      <c r="J438" s="24"/>
    </row>
    <row r="439" spans="1:10" ht="17.100000000000001" customHeight="1" x14ac:dyDescent="0.25">
      <c r="A439" s="19" t="s">
        <v>66</v>
      </c>
      <c r="C439" s="20"/>
      <c r="E439" s="23"/>
      <c r="F439" s="24"/>
      <c r="G439" s="23"/>
      <c r="H439" s="24"/>
      <c r="I439" s="23"/>
      <c r="J439" s="24"/>
    </row>
    <row r="440" spans="1:10" ht="17.100000000000001" customHeight="1" x14ac:dyDescent="0.25">
      <c r="A440" s="19" t="s">
        <v>67</v>
      </c>
      <c r="B440" s="25"/>
      <c r="C440" s="20"/>
      <c r="E440" s="23"/>
      <c r="F440" s="24"/>
      <c r="G440" s="23"/>
      <c r="H440" s="24"/>
      <c r="I440" s="23"/>
      <c r="J440" s="24"/>
    </row>
    <row r="441" spans="1:10" ht="17.100000000000001" customHeight="1" thickBot="1" x14ac:dyDescent="0.3">
      <c r="A441" s="19" t="s">
        <v>68</v>
      </c>
      <c r="B441" s="25"/>
      <c r="C441" s="20"/>
      <c r="E441" s="26"/>
      <c r="F441" s="27"/>
      <c r="G441" s="28"/>
      <c r="H441" s="29"/>
      <c r="I441" s="28"/>
      <c r="J441" s="29"/>
    </row>
    <row r="442" spans="1:10" ht="17.100000000000001" customHeight="1" thickBot="1" x14ac:dyDescent="0.3">
      <c r="A442" s="19" t="s">
        <v>69</v>
      </c>
      <c r="C442" s="152"/>
      <c r="D442" s="155"/>
      <c r="E442" s="155"/>
      <c r="F442" s="156"/>
      <c r="G442" s="12"/>
      <c r="H442" s="14"/>
      <c r="I442" s="30"/>
      <c r="J442" s="30"/>
    </row>
    <row r="443" spans="1:10" ht="17.100000000000001" customHeight="1" thickBot="1" x14ac:dyDescent="0.3">
      <c r="A443" s="19"/>
    </row>
    <row r="444" spans="1:10" ht="17.100000000000001" customHeight="1" thickBot="1" x14ac:dyDescent="0.3">
      <c r="A444" s="10" t="s">
        <v>47</v>
      </c>
      <c r="B444" s="11">
        <v>4</v>
      </c>
      <c r="C444" s="12"/>
      <c r="D444" s="13"/>
      <c r="E444" s="13"/>
      <c r="F444" s="10"/>
      <c r="G444" s="157">
        <v>44852</v>
      </c>
      <c r="H444" s="155"/>
      <c r="I444" s="155"/>
      <c r="J444" s="156"/>
    </row>
    <row r="445" spans="1:10" ht="17.100000000000001" customHeight="1" thickBot="1" x14ac:dyDescent="0.3">
      <c r="A445" s="14" t="s">
        <v>48</v>
      </c>
      <c r="B445" s="152" t="s">
        <v>40</v>
      </c>
      <c r="C445" s="155"/>
      <c r="D445" s="155"/>
      <c r="E445" s="156"/>
      <c r="F445" s="14" t="s">
        <v>59</v>
      </c>
      <c r="G445" s="152" t="s">
        <v>41</v>
      </c>
      <c r="H445" s="155"/>
      <c r="I445" s="155"/>
      <c r="J445" s="156"/>
    </row>
    <row r="446" spans="1:10" ht="17.100000000000001" customHeight="1" thickBot="1" x14ac:dyDescent="0.3">
      <c r="A446" s="15"/>
      <c r="B446" s="16" t="s">
        <v>49</v>
      </c>
      <c r="C446" s="12"/>
      <c r="D446" s="12"/>
      <c r="E446" s="12"/>
      <c r="F446" s="15"/>
      <c r="G446" s="16" t="s">
        <v>49</v>
      </c>
      <c r="H446" s="12"/>
      <c r="I446" s="12"/>
      <c r="J446" s="12"/>
    </row>
    <row r="447" spans="1:10" ht="17.100000000000001" customHeight="1" thickBot="1" x14ac:dyDescent="0.3">
      <c r="A447" s="12" t="s">
        <v>50</v>
      </c>
      <c r="B447" s="14" t="s">
        <v>51</v>
      </c>
      <c r="C447" s="152" t="s">
        <v>1527</v>
      </c>
      <c r="D447" s="153"/>
      <c r="E447" s="154"/>
      <c r="F447" s="14"/>
      <c r="G447" s="14" t="s">
        <v>51</v>
      </c>
      <c r="H447" s="152" t="s">
        <v>1506</v>
      </c>
      <c r="I447" s="153"/>
      <c r="J447" s="154"/>
    </row>
    <row r="448" spans="1:10" ht="17.100000000000001" customHeight="1" thickBot="1" x14ac:dyDescent="0.3">
      <c r="A448" s="14" t="s">
        <v>52</v>
      </c>
      <c r="B448" s="14" t="s">
        <v>53</v>
      </c>
      <c r="C448" s="152" t="s">
        <v>1529</v>
      </c>
      <c r="D448" s="153"/>
      <c r="E448" s="154"/>
      <c r="F448" s="14" t="s">
        <v>52</v>
      </c>
      <c r="G448" s="14" t="s">
        <v>53</v>
      </c>
      <c r="H448" s="152" t="s">
        <v>1508</v>
      </c>
      <c r="I448" s="153"/>
      <c r="J448" s="154"/>
    </row>
    <row r="449" spans="1:10" ht="17.100000000000001" customHeight="1" thickBot="1" x14ac:dyDescent="0.3">
      <c r="A449" s="12" t="s">
        <v>50</v>
      </c>
      <c r="B449" s="14" t="s">
        <v>54</v>
      </c>
      <c r="C449" s="152" t="s">
        <v>1530</v>
      </c>
      <c r="D449" s="153"/>
      <c r="E449" s="154"/>
      <c r="F449" s="14"/>
      <c r="G449" s="14" t="s">
        <v>54</v>
      </c>
      <c r="H449" s="152" t="s">
        <v>1510</v>
      </c>
      <c r="I449" s="153"/>
      <c r="J449" s="154"/>
    </row>
    <row r="450" spans="1:10" ht="17.100000000000001" customHeight="1" thickBot="1" x14ac:dyDescent="0.3">
      <c r="A450" s="12" t="s">
        <v>50</v>
      </c>
      <c r="B450" s="14" t="s">
        <v>51</v>
      </c>
      <c r="C450" s="152" t="s">
        <v>1534</v>
      </c>
      <c r="D450" s="153"/>
      <c r="E450" s="154"/>
      <c r="F450" s="14"/>
      <c r="G450" s="14" t="s">
        <v>51</v>
      </c>
      <c r="H450" s="152" t="s">
        <v>1593</v>
      </c>
      <c r="I450" s="153"/>
      <c r="J450" s="154"/>
    </row>
    <row r="451" spans="1:10" ht="17.100000000000001" customHeight="1" thickBot="1" x14ac:dyDescent="0.3">
      <c r="A451" s="14" t="s">
        <v>55</v>
      </c>
      <c r="B451" s="14" t="s">
        <v>53</v>
      </c>
      <c r="C451" s="152" t="s">
        <v>1533</v>
      </c>
      <c r="D451" s="153"/>
      <c r="E451" s="154"/>
      <c r="F451" s="14" t="s">
        <v>55</v>
      </c>
      <c r="G451" s="14" t="s">
        <v>53</v>
      </c>
      <c r="H451" s="152" t="s">
        <v>1614</v>
      </c>
      <c r="I451" s="153"/>
      <c r="J451" s="154"/>
    </row>
    <row r="452" spans="1:10" ht="17.100000000000001" customHeight="1" thickBot="1" x14ac:dyDescent="0.3">
      <c r="A452" s="12" t="s">
        <v>50</v>
      </c>
      <c r="B452" s="14" t="s">
        <v>54</v>
      </c>
      <c r="C452" s="152" t="s">
        <v>1532</v>
      </c>
      <c r="D452" s="153"/>
      <c r="E452" s="154"/>
      <c r="F452" s="14"/>
      <c r="G452" s="14" t="s">
        <v>54</v>
      </c>
      <c r="H452" s="152" t="s">
        <v>1516</v>
      </c>
      <c r="I452" s="153"/>
      <c r="J452" s="154"/>
    </row>
    <row r="453" spans="1:10" ht="17.100000000000001" customHeight="1" x14ac:dyDescent="0.25">
      <c r="A453" s="12" t="s">
        <v>50</v>
      </c>
      <c r="E453" s="17" t="s">
        <v>56</v>
      </c>
      <c r="F453" s="17"/>
      <c r="G453" s="17" t="s">
        <v>57</v>
      </c>
      <c r="H453" s="17"/>
      <c r="I453" s="17" t="s">
        <v>58</v>
      </c>
      <c r="J453" s="17"/>
    </row>
    <row r="454" spans="1:10" ht="17.100000000000001" customHeight="1" thickBot="1" x14ac:dyDescent="0.3">
      <c r="A454" s="12" t="s">
        <v>50</v>
      </c>
      <c r="E454" s="18" t="s">
        <v>48</v>
      </c>
      <c r="F454" s="18" t="s">
        <v>59</v>
      </c>
      <c r="G454" s="18" t="s">
        <v>48</v>
      </c>
      <c r="H454" s="18" t="s">
        <v>59</v>
      </c>
      <c r="I454" s="18" t="s">
        <v>48</v>
      </c>
      <c r="J454" s="18" t="s">
        <v>59</v>
      </c>
    </row>
    <row r="455" spans="1:10" ht="17.100000000000001" customHeight="1" x14ac:dyDescent="0.25">
      <c r="A455" s="19" t="s">
        <v>60</v>
      </c>
      <c r="C455" s="20" t="s">
        <v>1660</v>
      </c>
      <c r="E455" s="21">
        <v>21</v>
      </c>
      <c r="F455" s="22">
        <v>15</v>
      </c>
      <c r="G455" s="21">
        <v>21</v>
      </c>
      <c r="H455" s="22">
        <v>17</v>
      </c>
      <c r="I455" s="21">
        <v>2</v>
      </c>
      <c r="J455" s="22">
        <v>0</v>
      </c>
    </row>
    <row r="456" spans="1:10" ht="17.100000000000001" customHeight="1" x14ac:dyDescent="0.25">
      <c r="A456" s="19" t="s">
        <v>61</v>
      </c>
      <c r="C456" s="20" t="s">
        <v>1661</v>
      </c>
      <c r="E456" s="23">
        <v>21</v>
      </c>
      <c r="F456" s="24">
        <v>9</v>
      </c>
      <c r="G456" s="23">
        <v>21</v>
      </c>
      <c r="H456" s="24">
        <v>5</v>
      </c>
      <c r="I456" s="23">
        <v>2</v>
      </c>
      <c r="J456" s="24">
        <v>0</v>
      </c>
    </row>
    <row r="457" spans="1:10" ht="17.100000000000001" customHeight="1" x14ac:dyDescent="0.25">
      <c r="A457" s="19" t="s">
        <v>62</v>
      </c>
      <c r="C457" s="20" t="s">
        <v>1662</v>
      </c>
      <c r="E457" s="23">
        <v>21</v>
      </c>
      <c r="F457" s="24">
        <v>15</v>
      </c>
      <c r="G457" s="23">
        <v>21</v>
      </c>
      <c r="H457" s="24">
        <v>10</v>
      </c>
      <c r="I457" s="23">
        <v>2</v>
      </c>
      <c r="J457" s="24">
        <v>0</v>
      </c>
    </row>
    <row r="458" spans="1:10" ht="17.100000000000001" customHeight="1" x14ac:dyDescent="0.25">
      <c r="A458" s="19" t="s">
        <v>63</v>
      </c>
      <c r="C458" s="20" t="s">
        <v>1663</v>
      </c>
      <c r="E458" s="23">
        <v>21</v>
      </c>
      <c r="F458" s="24">
        <v>15</v>
      </c>
      <c r="G458" s="23">
        <v>21</v>
      </c>
      <c r="H458" s="24">
        <v>13</v>
      </c>
      <c r="I458" s="23">
        <v>2</v>
      </c>
      <c r="J458" s="24">
        <v>0</v>
      </c>
    </row>
    <row r="459" spans="1:10" ht="17.100000000000001" customHeight="1" x14ac:dyDescent="0.25">
      <c r="A459" s="19" t="s">
        <v>64</v>
      </c>
      <c r="C459" s="20" t="s">
        <v>1664</v>
      </c>
      <c r="E459" s="23">
        <v>21</v>
      </c>
      <c r="F459" s="24">
        <v>15</v>
      </c>
      <c r="G459" s="23">
        <v>24</v>
      </c>
      <c r="H459" s="24">
        <v>22</v>
      </c>
      <c r="I459" s="23">
        <v>2</v>
      </c>
      <c r="J459" s="24">
        <v>0</v>
      </c>
    </row>
    <row r="460" spans="1:10" ht="17.100000000000001" customHeight="1" x14ac:dyDescent="0.25">
      <c r="A460" s="19" t="s">
        <v>65</v>
      </c>
      <c r="C460" s="20" t="s">
        <v>1665</v>
      </c>
      <c r="E460" s="23">
        <v>21</v>
      </c>
      <c r="F460" s="24">
        <v>16</v>
      </c>
      <c r="G460" s="23">
        <v>19</v>
      </c>
      <c r="H460" s="24">
        <v>21</v>
      </c>
      <c r="I460" s="23">
        <v>1</v>
      </c>
      <c r="J460" s="24">
        <v>1</v>
      </c>
    </row>
    <row r="461" spans="1:10" ht="17.100000000000001" customHeight="1" x14ac:dyDescent="0.25">
      <c r="A461" s="19" t="s">
        <v>66</v>
      </c>
      <c r="C461" s="20" t="s">
        <v>1666</v>
      </c>
      <c r="E461" s="23">
        <v>21</v>
      </c>
      <c r="F461" s="24">
        <v>9</v>
      </c>
      <c r="G461" s="23">
        <v>21</v>
      </c>
      <c r="H461" s="24">
        <v>10</v>
      </c>
      <c r="I461" s="23">
        <v>2</v>
      </c>
      <c r="J461" s="24">
        <v>0</v>
      </c>
    </row>
    <row r="462" spans="1:10" ht="17.100000000000001" customHeight="1" x14ac:dyDescent="0.25">
      <c r="A462" s="19" t="s">
        <v>67</v>
      </c>
      <c r="B462" s="25"/>
      <c r="C462" s="20" t="s">
        <v>1667</v>
      </c>
      <c r="E462" s="23">
        <v>21</v>
      </c>
      <c r="F462" s="24">
        <v>9</v>
      </c>
      <c r="G462" s="23">
        <v>21</v>
      </c>
      <c r="H462" s="24">
        <v>17</v>
      </c>
      <c r="I462" s="23">
        <v>2</v>
      </c>
      <c r="J462" s="24">
        <v>0</v>
      </c>
    </row>
    <row r="463" spans="1:10" ht="17.100000000000001" customHeight="1" thickBot="1" x14ac:dyDescent="0.3">
      <c r="A463" s="19" t="s">
        <v>68</v>
      </c>
      <c r="B463" s="25"/>
      <c r="C463" s="20" t="s">
        <v>1668</v>
      </c>
      <c r="E463" s="26">
        <v>13</v>
      </c>
      <c r="F463" s="27">
        <v>21</v>
      </c>
      <c r="G463" s="28">
        <v>11</v>
      </c>
      <c r="H463" s="29">
        <v>21</v>
      </c>
      <c r="I463" s="28">
        <v>0</v>
      </c>
      <c r="J463" s="29">
        <v>2</v>
      </c>
    </row>
    <row r="464" spans="1:10" ht="17.100000000000001" customHeight="1" thickBot="1" x14ac:dyDescent="0.3">
      <c r="A464" s="19" t="s">
        <v>69</v>
      </c>
      <c r="C464" s="152" t="s">
        <v>40</v>
      </c>
      <c r="D464" s="155"/>
      <c r="E464" s="155"/>
      <c r="F464" s="156"/>
      <c r="G464" s="12"/>
      <c r="H464" s="14"/>
      <c r="I464" s="30">
        <v>15</v>
      </c>
      <c r="J464" s="30">
        <v>3</v>
      </c>
    </row>
    <row r="465" spans="1:10" ht="17.100000000000001" customHeight="1" thickBot="1" x14ac:dyDescent="0.3">
      <c r="A465" s="19"/>
    </row>
    <row r="466" spans="1:10" ht="17.100000000000001" customHeight="1" thickBot="1" x14ac:dyDescent="0.3">
      <c r="A466" s="10" t="s">
        <v>47</v>
      </c>
      <c r="B466" s="11">
        <v>4</v>
      </c>
      <c r="C466" s="12"/>
      <c r="D466" s="13"/>
      <c r="E466" s="13"/>
      <c r="F466" s="10"/>
      <c r="G466" s="157">
        <v>44908</v>
      </c>
      <c r="H466" s="155"/>
      <c r="I466" s="155"/>
      <c r="J466" s="156"/>
    </row>
    <row r="467" spans="1:10" ht="17.100000000000001" customHeight="1" thickBot="1" x14ac:dyDescent="0.3">
      <c r="A467" s="14" t="s">
        <v>48</v>
      </c>
      <c r="B467" s="152" t="s">
        <v>40</v>
      </c>
      <c r="C467" s="155"/>
      <c r="D467" s="155"/>
      <c r="E467" s="156"/>
      <c r="F467" s="14" t="s">
        <v>59</v>
      </c>
      <c r="G467" s="152" t="s">
        <v>42</v>
      </c>
      <c r="H467" s="155"/>
      <c r="I467" s="155"/>
      <c r="J467" s="156"/>
    </row>
    <row r="468" spans="1:10" ht="17.100000000000001" customHeight="1" thickBot="1" x14ac:dyDescent="0.3">
      <c r="A468" s="15"/>
      <c r="B468" s="16" t="s">
        <v>49</v>
      </c>
      <c r="C468" s="12"/>
      <c r="D468" s="12"/>
      <c r="E468" s="12"/>
      <c r="F468" s="15"/>
      <c r="G468" s="16" t="s">
        <v>49</v>
      </c>
      <c r="H468" s="12"/>
      <c r="I468" s="12"/>
      <c r="J468" s="12"/>
    </row>
    <row r="469" spans="1:10" ht="17.100000000000001" customHeight="1" thickBot="1" x14ac:dyDescent="0.3">
      <c r="A469" s="12" t="s">
        <v>50</v>
      </c>
      <c r="B469" s="14" t="s">
        <v>51</v>
      </c>
      <c r="C469" s="152" t="s">
        <v>1669</v>
      </c>
      <c r="D469" s="153"/>
      <c r="E469" s="154"/>
      <c r="F469" s="14"/>
      <c r="G469" s="14" t="s">
        <v>51</v>
      </c>
      <c r="H469" s="152" t="s">
        <v>1545</v>
      </c>
      <c r="I469" s="153"/>
      <c r="J469" s="154"/>
    </row>
    <row r="470" spans="1:10" ht="17.100000000000001" customHeight="1" thickBot="1" x14ac:dyDescent="0.3">
      <c r="A470" s="14" t="s">
        <v>52</v>
      </c>
      <c r="B470" s="14" t="s">
        <v>53</v>
      </c>
      <c r="C470" s="152" t="s">
        <v>1529</v>
      </c>
      <c r="D470" s="153"/>
      <c r="E470" s="154"/>
      <c r="F470" s="14" t="s">
        <v>52</v>
      </c>
      <c r="G470" s="14" t="s">
        <v>53</v>
      </c>
      <c r="H470" s="152" t="s">
        <v>1546</v>
      </c>
      <c r="I470" s="153"/>
      <c r="J470" s="154"/>
    </row>
    <row r="471" spans="1:10" ht="17.100000000000001" customHeight="1" thickBot="1" x14ac:dyDescent="0.3">
      <c r="A471" s="12" t="s">
        <v>50</v>
      </c>
      <c r="B471" s="14" t="s">
        <v>54</v>
      </c>
      <c r="C471" s="152" t="s">
        <v>1530</v>
      </c>
      <c r="D471" s="153"/>
      <c r="E471" s="154"/>
      <c r="F471" s="14"/>
      <c r="G471" s="14" t="s">
        <v>54</v>
      </c>
      <c r="H471" s="152" t="s">
        <v>1670</v>
      </c>
      <c r="I471" s="153"/>
      <c r="J471" s="154"/>
    </row>
    <row r="472" spans="1:10" ht="17.100000000000001" customHeight="1" thickBot="1" x14ac:dyDescent="0.3">
      <c r="A472" s="12" t="s">
        <v>50</v>
      </c>
      <c r="B472" s="14" t="s">
        <v>51</v>
      </c>
      <c r="C472" s="152" t="s">
        <v>1532</v>
      </c>
      <c r="D472" s="153"/>
      <c r="E472" s="154"/>
      <c r="F472" s="14"/>
      <c r="G472" s="14" t="s">
        <v>51</v>
      </c>
      <c r="H472" s="152" t="s">
        <v>961</v>
      </c>
      <c r="I472" s="153"/>
      <c r="J472" s="154"/>
    </row>
    <row r="473" spans="1:10" ht="17.100000000000001" customHeight="1" thickBot="1" x14ac:dyDescent="0.3">
      <c r="A473" s="14" t="s">
        <v>55</v>
      </c>
      <c r="B473" s="14" t="s">
        <v>53</v>
      </c>
      <c r="C473" s="152" t="s">
        <v>1533</v>
      </c>
      <c r="D473" s="153"/>
      <c r="E473" s="154"/>
      <c r="F473" s="14" t="s">
        <v>55</v>
      </c>
      <c r="G473" s="14" t="s">
        <v>53</v>
      </c>
      <c r="H473" s="152" t="s">
        <v>1548</v>
      </c>
      <c r="I473" s="153"/>
      <c r="J473" s="154"/>
    </row>
    <row r="474" spans="1:10" ht="17.100000000000001" customHeight="1" thickBot="1" x14ac:dyDescent="0.3">
      <c r="A474" s="12" t="s">
        <v>50</v>
      </c>
      <c r="B474" s="14" t="s">
        <v>54</v>
      </c>
      <c r="C474" s="152" t="s">
        <v>1534</v>
      </c>
      <c r="D474" s="153"/>
      <c r="E474" s="154"/>
      <c r="F474" s="14"/>
      <c r="G474" s="14" t="s">
        <v>54</v>
      </c>
      <c r="H474" s="152" t="s">
        <v>1671</v>
      </c>
      <c r="I474" s="153"/>
      <c r="J474" s="154"/>
    </row>
    <row r="475" spans="1:10" ht="17.100000000000001" customHeight="1" x14ac:dyDescent="0.25">
      <c r="A475" s="12" t="s">
        <v>50</v>
      </c>
      <c r="E475" s="17" t="s">
        <v>56</v>
      </c>
      <c r="F475" s="17"/>
      <c r="G475" s="17" t="s">
        <v>57</v>
      </c>
      <c r="H475" s="17"/>
      <c r="I475" s="17" t="s">
        <v>58</v>
      </c>
      <c r="J475" s="17"/>
    </row>
    <row r="476" spans="1:10" ht="17.100000000000001" customHeight="1" thickBot="1" x14ac:dyDescent="0.3">
      <c r="A476" s="12" t="s">
        <v>50</v>
      </c>
      <c r="E476" s="18" t="s">
        <v>48</v>
      </c>
      <c r="F476" s="18" t="s">
        <v>59</v>
      </c>
      <c r="G476" s="18" t="s">
        <v>48</v>
      </c>
      <c r="H476" s="18" t="s">
        <v>59</v>
      </c>
      <c r="I476" s="18" t="s">
        <v>48</v>
      </c>
      <c r="J476" s="18" t="s">
        <v>59</v>
      </c>
    </row>
    <row r="477" spans="1:10" ht="17.100000000000001" customHeight="1" x14ac:dyDescent="0.25">
      <c r="A477" s="19" t="s">
        <v>60</v>
      </c>
      <c r="C477" s="20" t="s">
        <v>1672</v>
      </c>
      <c r="E477" s="21">
        <v>24</v>
      </c>
      <c r="F477" s="22">
        <v>22</v>
      </c>
      <c r="G477" s="21">
        <v>16</v>
      </c>
      <c r="H477" s="22">
        <v>21</v>
      </c>
      <c r="I477" s="21">
        <v>1</v>
      </c>
      <c r="J477" s="22">
        <v>1</v>
      </c>
    </row>
    <row r="478" spans="1:10" ht="17.100000000000001" customHeight="1" x14ac:dyDescent="0.25">
      <c r="A478" s="19" t="s">
        <v>61</v>
      </c>
      <c r="C478" s="20" t="s">
        <v>1673</v>
      </c>
      <c r="E478" s="23">
        <v>21</v>
      </c>
      <c r="F478" s="24">
        <v>5</v>
      </c>
      <c r="G478" s="23">
        <v>21</v>
      </c>
      <c r="H478" s="24">
        <v>16</v>
      </c>
      <c r="I478" s="23">
        <v>2</v>
      </c>
      <c r="J478" s="24">
        <v>0</v>
      </c>
    </row>
    <row r="479" spans="1:10" ht="17.100000000000001" customHeight="1" x14ac:dyDescent="0.25">
      <c r="A479" s="19" t="s">
        <v>62</v>
      </c>
      <c r="C479" s="20" t="s">
        <v>1674</v>
      </c>
      <c r="E479" s="23">
        <v>22</v>
      </c>
      <c r="F479" s="24">
        <v>20</v>
      </c>
      <c r="G479" s="23">
        <v>21</v>
      </c>
      <c r="H479" s="24">
        <v>17</v>
      </c>
      <c r="I479" s="23">
        <v>2</v>
      </c>
      <c r="J479" s="24">
        <v>0</v>
      </c>
    </row>
    <row r="480" spans="1:10" ht="17.100000000000001" customHeight="1" x14ac:dyDescent="0.25">
      <c r="A480" s="19" t="s">
        <v>63</v>
      </c>
      <c r="C480" s="20" t="s">
        <v>1675</v>
      </c>
      <c r="E480" s="23">
        <v>21</v>
      </c>
      <c r="F480" s="24">
        <v>16</v>
      </c>
      <c r="G480" s="23">
        <v>21</v>
      </c>
      <c r="H480" s="24">
        <v>12</v>
      </c>
      <c r="I480" s="23">
        <v>2</v>
      </c>
      <c r="J480" s="24">
        <v>0</v>
      </c>
    </row>
    <row r="481" spans="1:10" ht="17.100000000000001" customHeight="1" x14ac:dyDescent="0.25">
      <c r="A481" s="19" t="s">
        <v>64</v>
      </c>
      <c r="C481" s="20" t="s">
        <v>1676</v>
      </c>
      <c r="E481" s="23">
        <v>21</v>
      </c>
      <c r="F481" s="24">
        <v>12</v>
      </c>
      <c r="G481" s="23">
        <v>21</v>
      </c>
      <c r="H481" s="24">
        <v>15</v>
      </c>
      <c r="I481" s="23">
        <v>2</v>
      </c>
      <c r="J481" s="24">
        <v>0</v>
      </c>
    </row>
    <row r="482" spans="1:10" ht="17.100000000000001" customHeight="1" x14ac:dyDescent="0.25">
      <c r="A482" s="19" t="s">
        <v>65</v>
      </c>
      <c r="C482" s="20" t="s">
        <v>1677</v>
      </c>
      <c r="E482" s="23">
        <v>21</v>
      </c>
      <c r="F482" s="24">
        <v>19</v>
      </c>
      <c r="G482" s="23">
        <v>21</v>
      </c>
      <c r="H482" s="24">
        <v>16</v>
      </c>
      <c r="I482" s="23">
        <v>2</v>
      </c>
      <c r="J482" s="24">
        <v>0</v>
      </c>
    </row>
    <row r="483" spans="1:10" ht="17.100000000000001" customHeight="1" x14ac:dyDescent="0.25">
      <c r="A483" s="19" t="s">
        <v>66</v>
      </c>
      <c r="C483" s="20" t="s">
        <v>1678</v>
      </c>
      <c r="E483" s="23">
        <v>10</v>
      </c>
      <c r="F483" s="24">
        <v>21</v>
      </c>
      <c r="G483" s="23">
        <v>19</v>
      </c>
      <c r="H483" s="24">
        <v>21</v>
      </c>
      <c r="I483" s="23">
        <v>0</v>
      </c>
      <c r="J483" s="24">
        <v>2</v>
      </c>
    </row>
    <row r="484" spans="1:10" ht="17.100000000000001" customHeight="1" x14ac:dyDescent="0.25">
      <c r="A484" s="19" t="s">
        <v>67</v>
      </c>
      <c r="B484" s="25"/>
      <c r="C484" s="20" t="s">
        <v>1679</v>
      </c>
      <c r="E484" s="23">
        <v>21</v>
      </c>
      <c r="F484" s="24">
        <v>9</v>
      </c>
      <c r="G484" s="23">
        <v>21</v>
      </c>
      <c r="H484" s="24">
        <v>6</v>
      </c>
      <c r="I484" s="23">
        <v>2</v>
      </c>
      <c r="J484" s="24">
        <v>0</v>
      </c>
    </row>
    <row r="485" spans="1:10" ht="17.100000000000001" customHeight="1" thickBot="1" x14ac:dyDescent="0.3">
      <c r="A485" s="19" t="s">
        <v>68</v>
      </c>
      <c r="B485" s="25"/>
      <c r="C485" s="20" t="s">
        <v>1680</v>
      </c>
      <c r="E485" s="26">
        <v>21</v>
      </c>
      <c r="F485" s="27">
        <v>12</v>
      </c>
      <c r="G485" s="28">
        <v>12</v>
      </c>
      <c r="H485" s="29">
        <v>21</v>
      </c>
      <c r="I485" s="28">
        <v>1</v>
      </c>
      <c r="J485" s="29">
        <v>1</v>
      </c>
    </row>
    <row r="486" spans="1:10" ht="17.100000000000001" customHeight="1" thickBot="1" x14ac:dyDescent="0.3">
      <c r="A486" s="19" t="s">
        <v>69</v>
      </c>
      <c r="C486" s="152" t="s">
        <v>40</v>
      </c>
      <c r="D486" s="155"/>
      <c r="E486" s="155"/>
      <c r="F486" s="156"/>
      <c r="G486" s="12"/>
      <c r="H486" s="14"/>
      <c r="I486" s="30">
        <v>14</v>
      </c>
      <c r="J486" s="30">
        <v>4</v>
      </c>
    </row>
    <row r="487" spans="1:10" ht="17.100000000000001" customHeight="1" thickBot="1" x14ac:dyDescent="0.3">
      <c r="A487" s="19"/>
    </row>
    <row r="488" spans="1:10" ht="17.100000000000001" customHeight="1" thickBot="1" x14ac:dyDescent="0.3">
      <c r="A488" s="10" t="s">
        <v>47</v>
      </c>
      <c r="B488" s="11">
        <v>4</v>
      </c>
      <c r="C488" s="12"/>
      <c r="D488" s="13"/>
      <c r="E488" s="13"/>
      <c r="F488" s="10"/>
      <c r="G488" s="157">
        <v>44838</v>
      </c>
      <c r="H488" s="155"/>
      <c r="I488" s="155"/>
      <c r="J488" s="156"/>
    </row>
    <row r="489" spans="1:10" ht="17.100000000000001" customHeight="1" thickBot="1" x14ac:dyDescent="0.3">
      <c r="A489" s="14" t="s">
        <v>48</v>
      </c>
      <c r="B489" s="152" t="s">
        <v>40</v>
      </c>
      <c r="C489" s="155"/>
      <c r="D489" s="155"/>
      <c r="E489" s="156"/>
      <c r="F489" s="14" t="s">
        <v>59</v>
      </c>
      <c r="G489" s="152" t="s">
        <v>43</v>
      </c>
      <c r="H489" s="155"/>
      <c r="I489" s="155"/>
      <c r="J489" s="156"/>
    </row>
    <row r="490" spans="1:10" ht="17.100000000000001" customHeight="1" thickBot="1" x14ac:dyDescent="0.3">
      <c r="A490" s="15"/>
      <c r="B490" s="16" t="s">
        <v>49</v>
      </c>
      <c r="C490" s="12"/>
      <c r="D490" s="12"/>
      <c r="E490" s="12"/>
      <c r="F490" s="15"/>
      <c r="G490" s="16" t="s">
        <v>49</v>
      </c>
      <c r="H490" s="12"/>
      <c r="I490" s="12"/>
      <c r="J490" s="12"/>
    </row>
    <row r="491" spans="1:10" ht="17.100000000000001" customHeight="1" thickBot="1" x14ac:dyDescent="0.3">
      <c r="A491" s="12" t="s">
        <v>50</v>
      </c>
      <c r="B491" s="14" t="s">
        <v>51</v>
      </c>
      <c r="C491" s="152" t="s">
        <v>1527</v>
      </c>
      <c r="D491" s="153"/>
      <c r="E491" s="154"/>
      <c r="F491" s="14"/>
      <c r="G491" s="14" t="s">
        <v>51</v>
      </c>
      <c r="H491" s="152" t="s">
        <v>1681</v>
      </c>
      <c r="I491" s="153"/>
      <c r="J491" s="154"/>
    </row>
    <row r="492" spans="1:10" ht="17.100000000000001" customHeight="1" thickBot="1" x14ac:dyDescent="0.3">
      <c r="A492" s="14" t="s">
        <v>52</v>
      </c>
      <c r="B492" s="14" t="s">
        <v>53</v>
      </c>
      <c r="C492" s="152" t="s">
        <v>1529</v>
      </c>
      <c r="D492" s="153"/>
      <c r="E492" s="154"/>
      <c r="F492" s="14" t="s">
        <v>52</v>
      </c>
      <c r="G492" s="14" t="s">
        <v>53</v>
      </c>
      <c r="H492" s="152" t="s">
        <v>1133</v>
      </c>
      <c r="I492" s="153"/>
      <c r="J492" s="154"/>
    </row>
    <row r="493" spans="1:10" ht="17.100000000000001" customHeight="1" thickBot="1" x14ac:dyDescent="0.3">
      <c r="A493" s="12" t="s">
        <v>50</v>
      </c>
      <c r="B493" s="14" t="s">
        <v>54</v>
      </c>
      <c r="C493" s="152" t="s">
        <v>1530</v>
      </c>
      <c r="D493" s="153"/>
      <c r="E493" s="154"/>
      <c r="F493" s="14"/>
      <c r="G493" s="14" t="s">
        <v>54</v>
      </c>
      <c r="H493" s="152" t="s">
        <v>1682</v>
      </c>
      <c r="I493" s="153"/>
      <c r="J493" s="154"/>
    </row>
    <row r="494" spans="1:10" ht="17.100000000000001" customHeight="1" thickBot="1" x14ac:dyDescent="0.3">
      <c r="A494" s="12" t="s">
        <v>50</v>
      </c>
      <c r="B494" s="14" t="s">
        <v>51</v>
      </c>
      <c r="C494" s="152" t="s">
        <v>1532</v>
      </c>
      <c r="D494" s="153"/>
      <c r="E494" s="154"/>
      <c r="F494" s="14"/>
      <c r="G494" s="14" t="s">
        <v>51</v>
      </c>
      <c r="H494" s="152" t="s">
        <v>1203</v>
      </c>
      <c r="I494" s="153"/>
      <c r="J494" s="154"/>
    </row>
    <row r="495" spans="1:10" ht="17.100000000000001" customHeight="1" thickBot="1" x14ac:dyDescent="0.3">
      <c r="A495" s="14" t="s">
        <v>55</v>
      </c>
      <c r="B495" s="14" t="s">
        <v>53</v>
      </c>
      <c r="C495" s="152" t="s">
        <v>1533</v>
      </c>
      <c r="D495" s="153"/>
      <c r="E495" s="154"/>
      <c r="F495" s="14" t="s">
        <v>55</v>
      </c>
      <c r="G495" s="14" t="s">
        <v>53</v>
      </c>
      <c r="H495" s="152" t="s">
        <v>1562</v>
      </c>
      <c r="I495" s="153"/>
      <c r="J495" s="154"/>
    </row>
    <row r="496" spans="1:10" ht="17.100000000000001" customHeight="1" thickBot="1" x14ac:dyDescent="0.3">
      <c r="A496" s="12" t="s">
        <v>50</v>
      </c>
      <c r="B496" s="14" t="s">
        <v>54</v>
      </c>
      <c r="C496" s="152" t="s">
        <v>1534</v>
      </c>
      <c r="D496" s="153"/>
      <c r="E496" s="154"/>
      <c r="F496" s="14"/>
      <c r="G496" s="14" t="s">
        <v>54</v>
      </c>
      <c r="H496" s="152" t="s">
        <v>1561</v>
      </c>
      <c r="I496" s="153"/>
      <c r="J496" s="154"/>
    </row>
    <row r="497" spans="1:10" ht="17.100000000000001" customHeight="1" x14ac:dyDescent="0.25">
      <c r="A497" s="12" t="s">
        <v>50</v>
      </c>
      <c r="E497" s="17" t="s">
        <v>56</v>
      </c>
      <c r="F497" s="17"/>
      <c r="G497" s="17" t="s">
        <v>57</v>
      </c>
      <c r="H497" s="17"/>
      <c r="I497" s="17" t="s">
        <v>58</v>
      </c>
      <c r="J497" s="17"/>
    </row>
    <row r="498" spans="1:10" ht="17.100000000000001" customHeight="1" thickBot="1" x14ac:dyDescent="0.3">
      <c r="A498" s="12" t="s">
        <v>50</v>
      </c>
      <c r="E498" s="18" t="s">
        <v>48</v>
      </c>
      <c r="F498" s="18" t="s">
        <v>59</v>
      </c>
      <c r="G498" s="18" t="s">
        <v>48</v>
      </c>
      <c r="H498" s="18" t="s">
        <v>59</v>
      </c>
      <c r="I498" s="18" t="s">
        <v>48</v>
      </c>
      <c r="J498" s="18" t="s">
        <v>59</v>
      </c>
    </row>
    <row r="499" spans="1:10" ht="17.100000000000001" customHeight="1" x14ac:dyDescent="0.25">
      <c r="A499" s="19" t="s">
        <v>60</v>
      </c>
      <c r="C499" s="20" t="s">
        <v>1683</v>
      </c>
      <c r="E499" s="21">
        <v>21</v>
      </c>
      <c r="F499" s="22">
        <v>8</v>
      </c>
      <c r="G499" s="21">
        <v>21</v>
      </c>
      <c r="H499" s="22">
        <v>15</v>
      </c>
      <c r="I499" s="21">
        <v>2</v>
      </c>
      <c r="J499" s="22">
        <v>0</v>
      </c>
    </row>
    <row r="500" spans="1:10" ht="17.100000000000001" customHeight="1" x14ac:dyDescent="0.25">
      <c r="A500" s="19" t="s">
        <v>61</v>
      </c>
      <c r="C500" s="20" t="s">
        <v>1684</v>
      </c>
      <c r="E500" s="23">
        <v>21</v>
      </c>
      <c r="F500" s="24">
        <v>6</v>
      </c>
      <c r="G500" s="23">
        <v>21</v>
      </c>
      <c r="H500" s="24">
        <v>3</v>
      </c>
      <c r="I500" s="23">
        <v>2</v>
      </c>
      <c r="J500" s="24">
        <v>0</v>
      </c>
    </row>
    <row r="501" spans="1:10" ht="17.100000000000001" customHeight="1" x14ac:dyDescent="0.25">
      <c r="A501" s="19" t="s">
        <v>62</v>
      </c>
      <c r="C501" s="20" t="s">
        <v>1685</v>
      </c>
      <c r="E501" s="23">
        <v>21</v>
      </c>
      <c r="F501" s="24">
        <v>12</v>
      </c>
      <c r="G501" s="23">
        <v>21</v>
      </c>
      <c r="H501" s="24">
        <v>9</v>
      </c>
      <c r="I501" s="23">
        <v>2</v>
      </c>
      <c r="J501" s="24">
        <v>0</v>
      </c>
    </row>
    <row r="502" spans="1:10" ht="17.100000000000001" customHeight="1" x14ac:dyDescent="0.25">
      <c r="A502" s="19" t="s">
        <v>63</v>
      </c>
      <c r="C502" s="20" t="s">
        <v>1686</v>
      </c>
      <c r="E502" s="23">
        <v>21</v>
      </c>
      <c r="F502" s="24">
        <v>11</v>
      </c>
      <c r="G502" s="23">
        <v>21</v>
      </c>
      <c r="H502" s="24">
        <v>7</v>
      </c>
      <c r="I502" s="23">
        <v>2</v>
      </c>
      <c r="J502" s="24">
        <v>0</v>
      </c>
    </row>
    <row r="503" spans="1:10" ht="17.100000000000001" customHeight="1" x14ac:dyDescent="0.25">
      <c r="A503" s="19" t="s">
        <v>64</v>
      </c>
      <c r="C503" s="20" t="s">
        <v>1687</v>
      </c>
      <c r="E503" s="23">
        <v>21</v>
      </c>
      <c r="F503" s="24">
        <v>11</v>
      </c>
      <c r="G503" s="23">
        <v>21</v>
      </c>
      <c r="H503" s="24">
        <v>14</v>
      </c>
      <c r="I503" s="23">
        <v>2</v>
      </c>
      <c r="J503" s="24">
        <v>0</v>
      </c>
    </row>
    <row r="504" spans="1:10" ht="17.100000000000001" customHeight="1" x14ac:dyDescent="0.25">
      <c r="A504" s="19" t="s">
        <v>65</v>
      </c>
      <c r="C504" s="20" t="s">
        <v>1688</v>
      </c>
      <c r="E504" s="23">
        <v>21</v>
      </c>
      <c r="F504" s="24">
        <v>14</v>
      </c>
      <c r="G504" s="23">
        <v>22</v>
      </c>
      <c r="H504" s="24">
        <v>20</v>
      </c>
      <c r="I504" s="23">
        <v>2</v>
      </c>
      <c r="J504" s="24">
        <v>0</v>
      </c>
    </row>
    <row r="505" spans="1:10" ht="17.100000000000001" customHeight="1" x14ac:dyDescent="0.25">
      <c r="A505" s="19" t="s">
        <v>66</v>
      </c>
      <c r="C505" s="20" t="s">
        <v>1689</v>
      </c>
      <c r="E505" s="23">
        <v>21</v>
      </c>
      <c r="F505" s="24">
        <v>8</v>
      </c>
      <c r="G505" s="23">
        <v>21</v>
      </c>
      <c r="H505" s="24">
        <v>12</v>
      </c>
      <c r="I505" s="23">
        <v>2</v>
      </c>
      <c r="J505" s="24">
        <v>0</v>
      </c>
    </row>
    <row r="506" spans="1:10" ht="17.100000000000001" customHeight="1" x14ac:dyDescent="0.25">
      <c r="A506" s="19" t="s">
        <v>67</v>
      </c>
      <c r="B506" s="25"/>
      <c r="C506" s="20" t="s">
        <v>1690</v>
      </c>
      <c r="E506" s="23">
        <v>21</v>
      </c>
      <c r="F506" s="24">
        <v>15</v>
      </c>
      <c r="G506" s="23">
        <v>21</v>
      </c>
      <c r="H506" s="24">
        <v>4</v>
      </c>
      <c r="I506" s="23">
        <v>2</v>
      </c>
      <c r="J506" s="24">
        <v>0</v>
      </c>
    </row>
    <row r="507" spans="1:10" ht="17.100000000000001" customHeight="1" thickBot="1" x14ac:dyDescent="0.3">
      <c r="A507" s="19" t="s">
        <v>68</v>
      </c>
      <c r="B507" s="25"/>
      <c r="C507" s="20" t="s">
        <v>1691</v>
      </c>
      <c r="E507" s="26">
        <v>21</v>
      </c>
      <c r="F507" s="27">
        <v>17</v>
      </c>
      <c r="G507" s="28">
        <v>21</v>
      </c>
      <c r="H507" s="29">
        <v>18</v>
      </c>
      <c r="I507" s="28">
        <v>2</v>
      </c>
      <c r="J507" s="29">
        <v>0</v>
      </c>
    </row>
    <row r="508" spans="1:10" ht="17.100000000000001" customHeight="1" thickBot="1" x14ac:dyDescent="0.3">
      <c r="A508" s="19" t="s">
        <v>69</v>
      </c>
      <c r="C508" s="152" t="s">
        <v>40</v>
      </c>
      <c r="D508" s="155"/>
      <c r="E508" s="155"/>
      <c r="F508" s="156"/>
      <c r="G508" s="12"/>
      <c r="H508" s="14"/>
      <c r="I508" s="30">
        <v>18</v>
      </c>
      <c r="J508" s="30">
        <v>0</v>
      </c>
    </row>
    <row r="509" spans="1:10" ht="17.100000000000001" customHeight="1" thickBot="1" x14ac:dyDescent="0.3">
      <c r="A509" s="19"/>
    </row>
    <row r="510" spans="1:10" ht="17.100000000000001" customHeight="1" thickBot="1" x14ac:dyDescent="0.3">
      <c r="A510" s="10" t="s">
        <v>47</v>
      </c>
      <c r="B510" s="11">
        <v>4</v>
      </c>
      <c r="C510" s="12"/>
      <c r="D510" s="13"/>
      <c r="E510" s="13"/>
      <c r="F510" s="10"/>
      <c r="G510" s="157">
        <v>44964</v>
      </c>
      <c r="H510" s="155"/>
      <c r="I510" s="155"/>
      <c r="J510" s="156"/>
    </row>
    <row r="511" spans="1:10" ht="17.100000000000001" customHeight="1" thickBot="1" x14ac:dyDescent="0.3">
      <c r="A511" s="14" t="s">
        <v>48</v>
      </c>
      <c r="B511" s="152" t="s">
        <v>40</v>
      </c>
      <c r="C511" s="155"/>
      <c r="D511" s="155"/>
      <c r="E511" s="156"/>
      <c r="F511" s="14" t="s">
        <v>59</v>
      </c>
      <c r="G511" s="152" t="s">
        <v>44</v>
      </c>
      <c r="H511" s="155"/>
      <c r="I511" s="155"/>
      <c r="J511" s="156"/>
    </row>
    <row r="512" spans="1:10" ht="17.100000000000001" customHeight="1" thickBot="1" x14ac:dyDescent="0.3">
      <c r="A512" s="15"/>
      <c r="B512" s="16" t="s">
        <v>49</v>
      </c>
      <c r="C512" s="12"/>
      <c r="D512" s="12"/>
      <c r="E512" s="12"/>
      <c r="F512" s="15"/>
      <c r="G512" s="16" t="s">
        <v>49</v>
      </c>
      <c r="H512" s="12"/>
      <c r="I512" s="12"/>
      <c r="J512" s="12"/>
    </row>
    <row r="513" spans="1:10" ht="17.100000000000001" customHeight="1" thickBot="1" x14ac:dyDescent="0.3">
      <c r="A513" s="12" t="s">
        <v>50</v>
      </c>
      <c r="B513" s="14" t="s">
        <v>51</v>
      </c>
      <c r="C513" s="152" t="s">
        <v>1527</v>
      </c>
      <c r="D513" s="153"/>
      <c r="E513" s="154"/>
      <c r="F513" s="14"/>
      <c r="G513" s="14" t="s">
        <v>51</v>
      </c>
      <c r="H513" s="152"/>
      <c r="I513" s="153"/>
      <c r="J513" s="154"/>
    </row>
    <row r="514" spans="1:10" ht="17.100000000000001" customHeight="1" thickBot="1" x14ac:dyDescent="0.3">
      <c r="A514" s="14" t="s">
        <v>52</v>
      </c>
      <c r="B514" s="14" t="s">
        <v>53</v>
      </c>
      <c r="C514" s="152" t="s">
        <v>1529</v>
      </c>
      <c r="D514" s="153"/>
      <c r="E514" s="154"/>
      <c r="F514" s="14" t="s">
        <v>52</v>
      </c>
      <c r="G514" s="14" t="s">
        <v>53</v>
      </c>
      <c r="H514" s="152" t="s">
        <v>1692</v>
      </c>
      <c r="I514" s="153"/>
      <c r="J514" s="154"/>
    </row>
    <row r="515" spans="1:10" ht="17.100000000000001" customHeight="1" thickBot="1" x14ac:dyDescent="0.3">
      <c r="A515" s="12" t="s">
        <v>50</v>
      </c>
      <c r="B515" s="14" t="s">
        <v>54</v>
      </c>
      <c r="C515" s="152" t="s">
        <v>1530</v>
      </c>
      <c r="D515" s="153"/>
      <c r="E515" s="154"/>
      <c r="F515" s="14"/>
      <c r="G515" s="14" t="s">
        <v>54</v>
      </c>
      <c r="H515" s="152"/>
      <c r="I515" s="153"/>
      <c r="J515" s="154"/>
    </row>
    <row r="516" spans="1:10" ht="17.100000000000001" customHeight="1" thickBot="1" x14ac:dyDescent="0.3">
      <c r="A516" s="12" t="s">
        <v>50</v>
      </c>
      <c r="B516" s="14" t="s">
        <v>51</v>
      </c>
      <c r="C516" s="152" t="s">
        <v>1532</v>
      </c>
      <c r="D516" s="153"/>
      <c r="E516" s="154"/>
      <c r="F516" s="14"/>
      <c r="G516" s="14" t="s">
        <v>51</v>
      </c>
      <c r="H516" s="152" t="s">
        <v>1638</v>
      </c>
      <c r="I516" s="153"/>
      <c r="J516" s="154"/>
    </row>
    <row r="517" spans="1:10" ht="17.100000000000001" customHeight="1" thickBot="1" x14ac:dyDescent="0.3">
      <c r="A517" s="14" t="s">
        <v>55</v>
      </c>
      <c r="B517" s="14" t="s">
        <v>53</v>
      </c>
      <c r="C517" s="152" t="s">
        <v>1533</v>
      </c>
      <c r="D517" s="153"/>
      <c r="E517" s="154"/>
      <c r="F517" s="14" t="s">
        <v>55</v>
      </c>
      <c r="G517" s="14" t="s">
        <v>53</v>
      </c>
      <c r="H517" s="152" t="s">
        <v>1580</v>
      </c>
      <c r="I517" s="153"/>
      <c r="J517" s="154"/>
    </row>
    <row r="518" spans="1:10" ht="17.100000000000001" customHeight="1" thickBot="1" x14ac:dyDescent="0.3">
      <c r="A518" s="12" t="s">
        <v>50</v>
      </c>
      <c r="B518" s="14" t="s">
        <v>54</v>
      </c>
      <c r="C518" s="152" t="s">
        <v>1534</v>
      </c>
      <c r="D518" s="153"/>
      <c r="E518" s="154"/>
      <c r="F518" s="14"/>
      <c r="G518" s="14" t="s">
        <v>54</v>
      </c>
      <c r="H518" s="152" t="s">
        <v>1582</v>
      </c>
      <c r="I518" s="153"/>
      <c r="J518" s="154"/>
    </row>
    <row r="519" spans="1:10" ht="17.100000000000001" customHeight="1" x14ac:dyDescent="0.25">
      <c r="A519" s="12" t="s">
        <v>50</v>
      </c>
      <c r="E519" s="17" t="s">
        <v>56</v>
      </c>
      <c r="F519" s="17"/>
      <c r="G519" s="17" t="s">
        <v>57</v>
      </c>
      <c r="H519" s="17"/>
      <c r="I519" s="17" t="s">
        <v>58</v>
      </c>
      <c r="J519" s="17"/>
    </row>
    <row r="520" spans="1:10" ht="17.100000000000001" customHeight="1" thickBot="1" x14ac:dyDescent="0.3">
      <c r="A520" s="12" t="s">
        <v>50</v>
      </c>
      <c r="E520" s="18" t="s">
        <v>48</v>
      </c>
      <c r="F520" s="18" t="s">
        <v>59</v>
      </c>
      <c r="G520" s="18" t="s">
        <v>48</v>
      </c>
      <c r="H520" s="18" t="s">
        <v>59</v>
      </c>
      <c r="I520" s="18" t="s">
        <v>48</v>
      </c>
      <c r="J520" s="18" t="s">
        <v>59</v>
      </c>
    </row>
    <row r="521" spans="1:10" ht="17.100000000000001" customHeight="1" x14ac:dyDescent="0.25">
      <c r="A521" s="19" t="s">
        <v>60</v>
      </c>
      <c r="C521" s="20" t="s">
        <v>1693</v>
      </c>
      <c r="E521" s="21">
        <v>21</v>
      </c>
      <c r="F521" s="22">
        <v>15</v>
      </c>
      <c r="G521" s="21">
        <v>22</v>
      </c>
      <c r="H521" s="22">
        <v>20</v>
      </c>
      <c r="I521" s="21">
        <v>2</v>
      </c>
      <c r="J521" s="22">
        <v>0</v>
      </c>
    </row>
    <row r="522" spans="1:10" ht="17.100000000000001" customHeight="1" x14ac:dyDescent="0.25">
      <c r="A522" s="19" t="s">
        <v>61</v>
      </c>
      <c r="C522" s="20" t="s">
        <v>1694</v>
      </c>
      <c r="E522" s="23">
        <v>17</v>
      </c>
      <c r="F522" s="24">
        <v>21</v>
      </c>
      <c r="G522" s="23">
        <v>12</v>
      </c>
      <c r="H522" s="24">
        <v>21</v>
      </c>
      <c r="I522" s="23">
        <v>0</v>
      </c>
      <c r="J522" s="24">
        <v>2</v>
      </c>
    </row>
    <row r="523" spans="1:10" ht="17.100000000000001" customHeight="1" x14ac:dyDescent="0.25">
      <c r="A523" s="19" t="s">
        <v>62</v>
      </c>
      <c r="C523" s="20" t="s">
        <v>1695</v>
      </c>
      <c r="E523" s="23">
        <v>21</v>
      </c>
      <c r="F523" s="24">
        <v>18</v>
      </c>
      <c r="G523" s="23">
        <v>21</v>
      </c>
      <c r="H523" s="24">
        <v>9</v>
      </c>
      <c r="I523" s="23">
        <v>2</v>
      </c>
      <c r="J523" s="24">
        <v>0</v>
      </c>
    </row>
    <row r="524" spans="1:10" ht="17.100000000000001" customHeight="1" x14ac:dyDescent="0.25">
      <c r="A524" s="19" t="s">
        <v>63</v>
      </c>
      <c r="C524" s="20" t="s">
        <v>1696</v>
      </c>
      <c r="E524" s="23">
        <v>18</v>
      </c>
      <c r="F524" s="24">
        <v>21</v>
      </c>
      <c r="G524" s="23">
        <v>17</v>
      </c>
      <c r="H524" s="24">
        <v>21</v>
      </c>
      <c r="I524" s="23">
        <v>0</v>
      </c>
      <c r="J524" s="24">
        <v>2</v>
      </c>
    </row>
    <row r="525" spans="1:10" ht="17.100000000000001" customHeight="1" x14ac:dyDescent="0.25">
      <c r="A525" s="19" t="s">
        <v>64</v>
      </c>
      <c r="C525" s="20" t="s">
        <v>1697</v>
      </c>
      <c r="E525" s="23">
        <v>21</v>
      </c>
      <c r="F525" s="24">
        <v>10</v>
      </c>
      <c r="G525" s="23">
        <v>21</v>
      </c>
      <c r="H525" s="24">
        <v>7</v>
      </c>
      <c r="I525" s="23">
        <v>2</v>
      </c>
      <c r="J525" s="24">
        <v>0</v>
      </c>
    </row>
    <row r="526" spans="1:10" ht="17.100000000000001" customHeight="1" x14ac:dyDescent="0.25">
      <c r="A526" s="19" t="s">
        <v>65</v>
      </c>
      <c r="C526" s="20" t="s">
        <v>1698</v>
      </c>
      <c r="E526" s="23">
        <v>21</v>
      </c>
      <c r="F526" s="24">
        <v>8</v>
      </c>
      <c r="G526" s="23">
        <v>21</v>
      </c>
      <c r="H526" s="24">
        <v>15</v>
      </c>
      <c r="I526" s="23">
        <v>2</v>
      </c>
      <c r="J526" s="24">
        <v>0</v>
      </c>
    </row>
    <row r="527" spans="1:10" ht="17.100000000000001" customHeight="1" x14ac:dyDescent="0.25">
      <c r="A527" s="19" t="s">
        <v>66</v>
      </c>
      <c r="C527" s="20" t="s">
        <v>1699</v>
      </c>
      <c r="E527" s="23">
        <v>13</v>
      </c>
      <c r="F527" s="24">
        <v>21</v>
      </c>
      <c r="G527" s="23">
        <v>16</v>
      </c>
      <c r="H527" s="24">
        <v>21</v>
      </c>
      <c r="I527" s="23">
        <v>0</v>
      </c>
      <c r="J527" s="24">
        <v>2</v>
      </c>
    </row>
    <row r="528" spans="1:10" ht="17.100000000000001" customHeight="1" x14ac:dyDescent="0.25">
      <c r="A528" s="19" t="s">
        <v>67</v>
      </c>
      <c r="B528" s="25"/>
      <c r="C528" s="20" t="s">
        <v>1700</v>
      </c>
      <c r="E528" s="23">
        <v>21</v>
      </c>
      <c r="F528" s="24">
        <v>7</v>
      </c>
      <c r="G528" s="23">
        <v>21</v>
      </c>
      <c r="H528" s="24">
        <v>6</v>
      </c>
      <c r="I528" s="23">
        <v>2</v>
      </c>
      <c r="J528" s="24">
        <v>0</v>
      </c>
    </row>
    <row r="529" spans="1:10" ht="17.100000000000001" customHeight="1" thickBot="1" x14ac:dyDescent="0.3">
      <c r="A529" s="19" t="s">
        <v>68</v>
      </c>
      <c r="B529" s="25"/>
      <c r="C529" s="20" t="s">
        <v>1701</v>
      </c>
      <c r="E529" s="26">
        <v>19</v>
      </c>
      <c r="F529" s="27">
        <v>21</v>
      </c>
      <c r="G529" s="28">
        <v>19</v>
      </c>
      <c r="H529" s="29">
        <v>21</v>
      </c>
      <c r="I529" s="28">
        <v>0</v>
      </c>
      <c r="J529" s="29">
        <v>2</v>
      </c>
    </row>
    <row r="530" spans="1:10" ht="17.100000000000001" customHeight="1" thickBot="1" x14ac:dyDescent="0.3">
      <c r="A530" s="19" t="s">
        <v>69</v>
      </c>
      <c r="C530" s="152" t="s">
        <v>40</v>
      </c>
      <c r="D530" s="155"/>
      <c r="E530" s="155"/>
      <c r="F530" s="156"/>
      <c r="G530" s="12"/>
      <c r="H530" s="14"/>
      <c r="I530" s="30">
        <v>10</v>
      </c>
      <c r="J530" s="30">
        <v>8</v>
      </c>
    </row>
    <row r="531" spans="1:10" ht="17.100000000000001" customHeight="1" thickBot="1" x14ac:dyDescent="0.3">
      <c r="A531" s="19"/>
    </row>
    <row r="532" spans="1:10" ht="17.100000000000001" customHeight="1" thickBot="1" x14ac:dyDescent="0.3">
      <c r="A532" s="10" t="s">
        <v>47</v>
      </c>
      <c r="B532" s="11">
        <v>4</v>
      </c>
      <c r="C532" s="12"/>
      <c r="D532" s="13"/>
      <c r="E532" s="13"/>
      <c r="F532" s="10"/>
      <c r="G532" s="157">
        <v>44952</v>
      </c>
      <c r="H532" s="155"/>
      <c r="I532" s="155"/>
      <c r="J532" s="156"/>
    </row>
    <row r="533" spans="1:10" ht="17.100000000000001" customHeight="1" thickBot="1" x14ac:dyDescent="0.3">
      <c r="A533" s="14" t="s">
        <v>48</v>
      </c>
      <c r="B533" s="152" t="s">
        <v>42</v>
      </c>
      <c r="C533" s="155"/>
      <c r="D533" s="155"/>
      <c r="E533" s="156"/>
      <c r="F533" s="14" t="s">
        <v>59</v>
      </c>
      <c r="G533" s="152">
        <v>110</v>
      </c>
      <c r="H533" s="155"/>
      <c r="I533" s="155"/>
      <c r="J533" s="156"/>
    </row>
    <row r="534" spans="1:10" ht="17.100000000000001" customHeight="1" thickBot="1" x14ac:dyDescent="0.3">
      <c r="A534" s="15"/>
      <c r="B534" s="16" t="s">
        <v>49</v>
      </c>
      <c r="C534" s="12"/>
      <c r="D534" s="12"/>
      <c r="E534" s="12"/>
      <c r="F534" s="15"/>
      <c r="G534" s="16" t="s">
        <v>49</v>
      </c>
      <c r="H534" s="12"/>
      <c r="I534" s="12"/>
      <c r="J534" s="12"/>
    </row>
    <row r="535" spans="1:10" ht="17.100000000000001" customHeight="1" thickBot="1" x14ac:dyDescent="0.3">
      <c r="A535" s="12" t="s">
        <v>50</v>
      </c>
      <c r="B535" s="14" t="s">
        <v>51</v>
      </c>
      <c r="C535" s="152" t="s">
        <v>1545</v>
      </c>
      <c r="D535" s="153"/>
      <c r="E535" s="154"/>
      <c r="F535" s="14"/>
      <c r="G535" s="14" t="s">
        <v>51</v>
      </c>
      <c r="H535" s="152" t="s">
        <v>1528</v>
      </c>
      <c r="I535" s="153"/>
      <c r="J535" s="154"/>
    </row>
    <row r="536" spans="1:10" ht="17.100000000000001" customHeight="1" thickBot="1" x14ac:dyDescent="0.3">
      <c r="A536" s="14" t="s">
        <v>52</v>
      </c>
      <c r="B536" s="14" t="s">
        <v>53</v>
      </c>
      <c r="C536" s="152" t="s">
        <v>1091</v>
      </c>
      <c r="D536" s="153"/>
      <c r="E536" s="154"/>
      <c r="F536" s="14" t="s">
        <v>52</v>
      </c>
      <c r="G536" s="14" t="s">
        <v>53</v>
      </c>
      <c r="H536" s="152" t="s">
        <v>1507</v>
      </c>
      <c r="I536" s="153"/>
      <c r="J536" s="154"/>
    </row>
    <row r="537" spans="1:10" ht="17.100000000000001" customHeight="1" thickBot="1" x14ac:dyDescent="0.3">
      <c r="A537" s="12" t="s">
        <v>50</v>
      </c>
      <c r="B537" s="14" t="s">
        <v>54</v>
      </c>
      <c r="C537" s="152" t="s">
        <v>1546</v>
      </c>
      <c r="D537" s="153"/>
      <c r="E537" s="154"/>
      <c r="F537" s="14"/>
      <c r="G537" s="14" t="s">
        <v>54</v>
      </c>
      <c r="H537" s="152" t="s">
        <v>1592</v>
      </c>
      <c r="I537" s="153"/>
      <c r="J537" s="154"/>
    </row>
    <row r="538" spans="1:10" ht="17.100000000000001" customHeight="1" thickBot="1" x14ac:dyDescent="0.3">
      <c r="A538" s="12" t="s">
        <v>50</v>
      </c>
      <c r="B538" s="14" t="s">
        <v>51</v>
      </c>
      <c r="C538" s="152" t="s">
        <v>961</v>
      </c>
      <c r="D538" s="153"/>
      <c r="E538" s="154"/>
      <c r="F538" s="14"/>
      <c r="G538" s="14" t="s">
        <v>51</v>
      </c>
      <c r="H538" s="152" t="s">
        <v>1531</v>
      </c>
      <c r="I538" s="153"/>
      <c r="J538" s="154"/>
    </row>
    <row r="539" spans="1:10" ht="17.100000000000001" customHeight="1" thickBot="1" x14ac:dyDescent="0.3">
      <c r="A539" s="14" t="s">
        <v>55</v>
      </c>
      <c r="B539" s="14" t="s">
        <v>53</v>
      </c>
      <c r="C539" s="152" t="s">
        <v>1702</v>
      </c>
      <c r="D539" s="153"/>
      <c r="E539" s="154"/>
      <c r="F539" s="14" t="s">
        <v>55</v>
      </c>
      <c r="G539" s="14" t="s">
        <v>53</v>
      </c>
      <c r="H539" s="152" t="s">
        <v>1513</v>
      </c>
      <c r="I539" s="153"/>
      <c r="J539" s="154"/>
    </row>
    <row r="540" spans="1:10" ht="17.100000000000001" customHeight="1" thickBot="1" x14ac:dyDescent="0.3">
      <c r="A540" s="12" t="s">
        <v>50</v>
      </c>
      <c r="B540" s="14" t="s">
        <v>54</v>
      </c>
      <c r="C540" s="152" t="s">
        <v>1671</v>
      </c>
      <c r="D540" s="153"/>
      <c r="E540" s="154"/>
      <c r="F540" s="14"/>
      <c r="G540" s="14" t="s">
        <v>54</v>
      </c>
      <c r="H540" s="152" t="s">
        <v>1511</v>
      </c>
      <c r="I540" s="153"/>
      <c r="J540" s="154"/>
    </row>
    <row r="541" spans="1:10" ht="17.100000000000001" customHeight="1" x14ac:dyDescent="0.25">
      <c r="A541" s="12" t="s">
        <v>50</v>
      </c>
      <c r="E541" s="17" t="s">
        <v>56</v>
      </c>
      <c r="F541" s="17"/>
      <c r="G541" s="17" t="s">
        <v>57</v>
      </c>
      <c r="H541" s="17"/>
      <c r="I541" s="17" t="s">
        <v>58</v>
      </c>
      <c r="J541" s="17"/>
    </row>
    <row r="542" spans="1:10" ht="17.100000000000001" customHeight="1" thickBot="1" x14ac:dyDescent="0.3">
      <c r="A542" s="12" t="s">
        <v>50</v>
      </c>
      <c r="E542" s="18" t="s">
        <v>48</v>
      </c>
      <c r="F542" s="18" t="s">
        <v>59</v>
      </c>
      <c r="G542" s="18" t="s">
        <v>48</v>
      </c>
      <c r="H542" s="18" t="s">
        <v>59</v>
      </c>
      <c r="I542" s="18" t="s">
        <v>48</v>
      </c>
      <c r="J542" s="18" t="s">
        <v>59</v>
      </c>
    </row>
    <row r="543" spans="1:10" ht="17.100000000000001" customHeight="1" x14ac:dyDescent="0.25">
      <c r="A543" s="19" t="s">
        <v>60</v>
      </c>
      <c r="C543" s="20" t="s">
        <v>1703</v>
      </c>
      <c r="E543" s="21">
        <v>13</v>
      </c>
      <c r="F543" s="22">
        <v>21</v>
      </c>
      <c r="G543" s="21">
        <v>21</v>
      </c>
      <c r="H543" s="22">
        <v>18</v>
      </c>
      <c r="I543" s="21">
        <v>1</v>
      </c>
      <c r="J543" s="22">
        <v>1</v>
      </c>
    </row>
    <row r="544" spans="1:10" ht="17.100000000000001" customHeight="1" x14ac:dyDescent="0.25">
      <c r="A544" s="19" t="s">
        <v>61</v>
      </c>
      <c r="C544" s="20" t="s">
        <v>1704</v>
      </c>
      <c r="E544" s="23">
        <v>13</v>
      </c>
      <c r="F544" s="24">
        <v>21</v>
      </c>
      <c r="G544" s="23">
        <v>15</v>
      </c>
      <c r="H544" s="24">
        <v>21</v>
      </c>
      <c r="I544" s="23">
        <v>0</v>
      </c>
      <c r="J544" s="24">
        <v>2</v>
      </c>
    </row>
    <row r="545" spans="1:10" ht="17.100000000000001" customHeight="1" x14ac:dyDescent="0.25">
      <c r="A545" s="19" t="s">
        <v>62</v>
      </c>
      <c r="C545" s="20" t="s">
        <v>1705</v>
      </c>
      <c r="E545" s="23">
        <v>13</v>
      </c>
      <c r="F545" s="24">
        <v>21</v>
      </c>
      <c r="G545" s="23">
        <v>18</v>
      </c>
      <c r="H545" s="24">
        <v>21</v>
      </c>
      <c r="I545" s="23">
        <v>0</v>
      </c>
      <c r="J545" s="24">
        <v>2</v>
      </c>
    </row>
    <row r="546" spans="1:10" ht="17.100000000000001" customHeight="1" x14ac:dyDescent="0.25">
      <c r="A546" s="19" t="s">
        <v>63</v>
      </c>
      <c r="C546" s="20" t="s">
        <v>1706</v>
      </c>
      <c r="E546" s="23">
        <v>10</v>
      </c>
      <c r="F546" s="24">
        <v>21</v>
      </c>
      <c r="G546" s="23">
        <v>7</v>
      </c>
      <c r="H546" s="24">
        <v>21</v>
      </c>
      <c r="I546" s="23">
        <v>0</v>
      </c>
      <c r="J546" s="24">
        <v>2</v>
      </c>
    </row>
    <row r="547" spans="1:10" ht="17.100000000000001" customHeight="1" x14ac:dyDescent="0.25">
      <c r="A547" s="19" t="s">
        <v>64</v>
      </c>
      <c r="C547" s="20" t="s">
        <v>1707</v>
      </c>
      <c r="E547" s="23">
        <v>14</v>
      </c>
      <c r="F547" s="24">
        <v>21</v>
      </c>
      <c r="G547" s="23">
        <v>17</v>
      </c>
      <c r="H547" s="24">
        <v>21</v>
      </c>
      <c r="I547" s="23">
        <v>0</v>
      </c>
      <c r="J547" s="24">
        <v>2</v>
      </c>
    </row>
    <row r="548" spans="1:10" ht="17.100000000000001" customHeight="1" x14ac:dyDescent="0.25">
      <c r="A548" s="19" t="s">
        <v>65</v>
      </c>
      <c r="C548" s="20" t="s">
        <v>1708</v>
      </c>
      <c r="E548" s="23">
        <v>21</v>
      </c>
      <c r="F548" s="24">
        <v>10</v>
      </c>
      <c r="G548" s="23">
        <v>12</v>
      </c>
      <c r="H548" s="24">
        <v>21</v>
      </c>
      <c r="I548" s="23">
        <v>1</v>
      </c>
      <c r="J548" s="24">
        <v>1</v>
      </c>
    </row>
    <row r="549" spans="1:10" ht="17.100000000000001" customHeight="1" x14ac:dyDescent="0.25">
      <c r="A549" s="19" t="s">
        <v>66</v>
      </c>
      <c r="C549" s="20" t="s">
        <v>1709</v>
      </c>
      <c r="E549" s="23">
        <v>21</v>
      </c>
      <c r="F549" s="24">
        <v>17</v>
      </c>
      <c r="G549" s="23">
        <v>13</v>
      </c>
      <c r="H549" s="24">
        <v>21</v>
      </c>
      <c r="I549" s="23">
        <v>1</v>
      </c>
      <c r="J549" s="24">
        <v>1</v>
      </c>
    </row>
    <row r="550" spans="1:10" ht="17.100000000000001" customHeight="1" x14ac:dyDescent="0.25">
      <c r="A550" s="19" t="s">
        <v>67</v>
      </c>
      <c r="B550" s="25"/>
      <c r="C550" s="20" t="s">
        <v>1710</v>
      </c>
      <c r="E550" s="23">
        <v>13</v>
      </c>
      <c r="F550" s="24">
        <v>21</v>
      </c>
      <c r="G550" s="23">
        <v>23</v>
      </c>
      <c r="H550" s="24">
        <v>21</v>
      </c>
      <c r="I550" s="23">
        <v>1</v>
      </c>
      <c r="J550" s="24">
        <v>1</v>
      </c>
    </row>
    <row r="551" spans="1:10" ht="17.100000000000001" customHeight="1" thickBot="1" x14ac:dyDescent="0.3">
      <c r="A551" s="19" t="s">
        <v>68</v>
      </c>
      <c r="B551" s="25"/>
      <c r="C551" s="20" t="s">
        <v>1711</v>
      </c>
      <c r="E551" s="26">
        <v>13</v>
      </c>
      <c r="F551" s="27">
        <v>21</v>
      </c>
      <c r="G551" s="28">
        <v>9</v>
      </c>
      <c r="H551" s="29">
        <v>21</v>
      </c>
      <c r="I551" s="28">
        <v>0</v>
      </c>
      <c r="J551" s="29">
        <v>2</v>
      </c>
    </row>
    <row r="552" spans="1:10" ht="17.100000000000001" customHeight="1" thickBot="1" x14ac:dyDescent="0.3">
      <c r="A552" s="19" t="s">
        <v>69</v>
      </c>
      <c r="C552" s="152">
        <v>110</v>
      </c>
      <c r="D552" s="155"/>
      <c r="E552" s="155"/>
      <c r="F552" s="156"/>
      <c r="G552" s="12"/>
      <c r="H552" s="14"/>
      <c r="I552" s="30">
        <v>4</v>
      </c>
      <c r="J552" s="30">
        <v>14</v>
      </c>
    </row>
    <row r="553" spans="1:10" ht="17.100000000000001" customHeight="1" thickBot="1" x14ac:dyDescent="0.3">
      <c r="A553" s="19"/>
    </row>
    <row r="554" spans="1:10" ht="17.100000000000001" customHeight="1" thickBot="1" x14ac:dyDescent="0.3">
      <c r="A554" s="10" t="s">
        <v>47</v>
      </c>
      <c r="B554" s="11">
        <v>4</v>
      </c>
      <c r="C554" s="12"/>
      <c r="D554" s="13"/>
      <c r="E554" s="13"/>
      <c r="F554" s="10"/>
      <c r="G554" s="157"/>
      <c r="H554" s="155"/>
      <c r="I554" s="155"/>
      <c r="J554" s="156"/>
    </row>
    <row r="555" spans="1:10" ht="17.100000000000001" customHeight="1" thickBot="1" x14ac:dyDescent="0.3">
      <c r="A555" s="14" t="s">
        <v>48</v>
      </c>
      <c r="B555" s="152" t="s">
        <v>42</v>
      </c>
      <c r="C555" s="155"/>
      <c r="D555" s="155"/>
      <c r="E555" s="156"/>
      <c r="F555" s="14" t="s">
        <v>59</v>
      </c>
      <c r="G555" s="152" t="s">
        <v>45</v>
      </c>
      <c r="H555" s="155"/>
      <c r="I555" s="155"/>
      <c r="J555" s="156"/>
    </row>
    <row r="556" spans="1:10" ht="17.100000000000001" customHeight="1" thickBot="1" x14ac:dyDescent="0.3">
      <c r="A556" s="15"/>
      <c r="B556" s="16" t="s">
        <v>49</v>
      </c>
      <c r="C556" s="12"/>
      <c r="D556" s="12"/>
      <c r="E556" s="12"/>
      <c r="F556" s="15"/>
      <c r="G556" s="16" t="s">
        <v>49</v>
      </c>
      <c r="H556" s="12"/>
      <c r="I556" s="12"/>
      <c r="J556" s="12"/>
    </row>
    <row r="557" spans="1:10" ht="17.100000000000001" customHeight="1" thickBot="1" x14ac:dyDescent="0.3">
      <c r="A557" s="12" t="s">
        <v>50</v>
      </c>
      <c r="B557" s="14" t="s">
        <v>51</v>
      </c>
      <c r="C557" s="152"/>
      <c r="D557" s="153"/>
      <c r="E557" s="154"/>
      <c r="F557" s="14"/>
      <c r="G557" s="14" t="s">
        <v>51</v>
      </c>
      <c r="H557" s="152"/>
      <c r="I557" s="153"/>
      <c r="J557" s="154"/>
    </row>
    <row r="558" spans="1:10" ht="17.100000000000001" customHeight="1" thickBot="1" x14ac:dyDescent="0.3">
      <c r="A558" s="14" t="s">
        <v>52</v>
      </c>
      <c r="B558" s="14" t="s">
        <v>53</v>
      </c>
      <c r="C558" s="152"/>
      <c r="D558" s="153"/>
      <c r="E558" s="154"/>
      <c r="F558" s="14" t="s">
        <v>52</v>
      </c>
      <c r="G558" s="14" t="s">
        <v>53</v>
      </c>
      <c r="H558" s="152"/>
      <c r="I558" s="153"/>
      <c r="J558" s="154"/>
    </row>
    <row r="559" spans="1:10" ht="17.100000000000001" customHeight="1" thickBot="1" x14ac:dyDescent="0.3">
      <c r="A559" s="12" t="s">
        <v>50</v>
      </c>
      <c r="B559" s="14" t="s">
        <v>54</v>
      </c>
      <c r="C559" s="152"/>
      <c r="D559" s="153"/>
      <c r="E559" s="154"/>
      <c r="F559" s="14"/>
      <c r="G559" s="14" t="s">
        <v>54</v>
      </c>
      <c r="H559" s="152"/>
      <c r="I559" s="153"/>
      <c r="J559" s="154"/>
    </row>
    <row r="560" spans="1:10" ht="17.100000000000001" customHeight="1" thickBot="1" x14ac:dyDescent="0.3">
      <c r="A560" s="12" t="s">
        <v>50</v>
      </c>
      <c r="B560" s="14" t="s">
        <v>51</v>
      </c>
      <c r="C560" s="152"/>
      <c r="D560" s="153"/>
      <c r="E560" s="154"/>
      <c r="F560" s="14"/>
      <c r="G560" s="14" t="s">
        <v>51</v>
      </c>
      <c r="H560" s="152"/>
      <c r="I560" s="153"/>
      <c r="J560" s="154"/>
    </row>
    <row r="561" spans="1:10" ht="17.100000000000001" customHeight="1" thickBot="1" x14ac:dyDescent="0.3">
      <c r="A561" s="14" t="s">
        <v>55</v>
      </c>
      <c r="B561" s="14" t="s">
        <v>53</v>
      </c>
      <c r="C561" s="152"/>
      <c r="D561" s="153"/>
      <c r="E561" s="154"/>
      <c r="F561" s="14" t="s">
        <v>55</v>
      </c>
      <c r="G561" s="14" t="s">
        <v>53</v>
      </c>
      <c r="H561" s="152"/>
      <c r="I561" s="153"/>
      <c r="J561" s="154"/>
    </row>
    <row r="562" spans="1:10" ht="17.100000000000001" customHeight="1" thickBot="1" x14ac:dyDescent="0.3">
      <c r="A562" s="12" t="s">
        <v>50</v>
      </c>
      <c r="B562" s="14" t="s">
        <v>54</v>
      </c>
      <c r="C562" s="152"/>
      <c r="D562" s="153"/>
      <c r="E562" s="154"/>
      <c r="F562" s="14"/>
      <c r="G562" s="14" t="s">
        <v>54</v>
      </c>
      <c r="H562" s="152"/>
      <c r="I562" s="153"/>
      <c r="J562" s="154"/>
    </row>
    <row r="563" spans="1:10" ht="17.100000000000001" customHeight="1" x14ac:dyDescent="0.25">
      <c r="A563" s="12" t="s">
        <v>50</v>
      </c>
      <c r="E563" s="17" t="s">
        <v>56</v>
      </c>
      <c r="F563" s="17"/>
      <c r="G563" s="17" t="s">
        <v>57</v>
      </c>
      <c r="H563" s="17"/>
      <c r="I563" s="17" t="s">
        <v>58</v>
      </c>
      <c r="J563" s="17"/>
    </row>
    <row r="564" spans="1:10" ht="17.100000000000001" customHeight="1" thickBot="1" x14ac:dyDescent="0.3">
      <c r="A564" s="12" t="s">
        <v>50</v>
      </c>
      <c r="E564" s="18" t="s">
        <v>48</v>
      </c>
      <c r="F564" s="18" t="s">
        <v>59</v>
      </c>
      <c r="G564" s="18" t="s">
        <v>48</v>
      </c>
      <c r="H564" s="18" t="s">
        <v>59</v>
      </c>
      <c r="I564" s="18" t="s">
        <v>48</v>
      </c>
      <c r="J564" s="18" t="s">
        <v>59</v>
      </c>
    </row>
    <row r="565" spans="1:10" ht="17.100000000000001" customHeight="1" x14ac:dyDescent="0.25">
      <c r="A565" s="19" t="s">
        <v>60</v>
      </c>
      <c r="C565" s="20"/>
      <c r="E565" s="21"/>
      <c r="F565" s="22"/>
      <c r="G565" s="21"/>
      <c r="H565" s="22"/>
      <c r="I565" s="21"/>
      <c r="J565" s="22"/>
    </row>
    <row r="566" spans="1:10" ht="17.100000000000001" customHeight="1" x14ac:dyDescent="0.25">
      <c r="A566" s="19" t="s">
        <v>61</v>
      </c>
      <c r="C566" s="20"/>
      <c r="E566" s="23"/>
      <c r="F566" s="24"/>
      <c r="G566" s="23"/>
      <c r="H566" s="24"/>
      <c r="I566" s="23"/>
      <c r="J566" s="24"/>
    </row>
    <row r="567" spans="1:10" ht="17.100000000000001" customHeight="1" x14ac:dyDescent="0.25">
      <c r="A567" s="19" t="s">
        <v>62</v>
      </c>
      <c r="C567" s="20"/>
      <c r="E567" s="23"/>
      <c r="F567" s="24"/>
      <c r="G567" s="23"/>
      <c r="H567" s="24"/>
      <c r="I567" s="23"/>
      <c r="J567" s="24"/>
    </row>
    <row r="568" spans="1:10" ht="17.100000000000001" customHeight="1" x14ac:dyDescent="0.25">
      <c r="A568" s="19" t="s">
        <v>63</v>
      </c>
      <c r="C568" s="20"/>
      <c r="E568" s="23"/>
      <c r="F568" s="24"/>
      <c r="G568" s="23"/>
      <c r="H568" s="24"/>
      <c r="I568" s="23"/>
      <c r="J568" s="24"/>
    </row>
    <row r="569" spans="1:10" ht="17.100000000000001" customHeight="1" x14ac:dyDescent="0.25">
      <c r="A569" s="19" t="s">
        <v>64</v>
      </c>
      <c r="C569" s="20"/>
      <c r="E569" s="23"/>
      <c r="F569" s="24"/>
      <c r="G569" s="23"/>
      <c r="H569" s="24"/>
      <c r="I569" s="23"/>
      <c r="J569" s="24"/>
    </row>
    <row r="570" spans="1:10" ht="17.100000000000001" customHeight="1" x14ac:dyDescent="0.25">
      <c r="A570" s="19" t="s">
        <v>65</v>
      </c>
      <c r="C570" s="20"/>
      <c r="E570" s="23"/>
      <c r="F570" s="24"/>
      <c r="G570" s="23"/>
      <c r="H570" s="24"/>
      <c r="I570" s="23"/>
      <c r="J570" s="24"/>
    </row>
    <row r="571" spans="1:10" ht="17.100000000000001" customHeight="1" x14ac:dyDescent="0.25">
      <c r="A571" s="19" t="s">
        <v>66</v>
      </c>
      <c r="C571" s="20"/>
      <c r="E571" s="23"/>
      <c r="F571" s="24"/>
      <c r="G571" s="23"/>
      <c r="H571" s="24"/>
      <c r="I571" s="23"/>
      <c r="J571" s="24"/>
    </row>
    <row r="572" spans="1:10" ht="17.100000000000001" customHeight="1" x14ac:dyDescent="0.25">
      <c r="A572" s="19" t="s">
        <v>67</v>
      </c>
      <c r="B572" s="25"/>
      <c r="C572" s="20"/>
      <c r="E572" s="23"/>
      <c r="F572" s="24"/>
      <c r="G572" s="23"/>
      <c r="H572" s="24"/>
      <c r="I572" s="23"/>
      <c r="J572" s="24"/>
    </row>
    <row r="573" spans="1:10" ht="17.100000000000001" customHeight="1" thickBot="1" x14ac:dyDescent="0.3">
      <c r="A573" s="19" t="s">
        <v>68</v>
      </c>
      <c r="B573" s="25"/>
      <c r="C573" s="20"/>
      <c r="E573" s="26"/>
      <c r="F573" s="27"/>
      <c r="G573" s="28"/>
      <c r="H573" s="29"/>
      <c r="I573" s="28"/>
      <c r="J573" s="29"/>
    </row>
    <row r="574" spans="1:10" ht="17.100000000000001" customHeight="1" thickBot="1" x14ac:dyDescent="0.3">
      <c r="A574" s="19" t="s">
        <v>69</v>
      </c>
      <c r="C574" s="152"/>
      <c r="D574" s="155"/>
      <c r="E574" s="155"/>
      <c r="F574" s="156"/>
      <c r="G574" s="12"/>
      <c r="H574" s="14"/>
      <c r="I574" s="30"/>
      <c r="J574" s="30"/>
    </row>
    <row r="575" spans="1:10" ht="17.100000000000001" customHeight="1" thickBot="1" x14ac:dyDescent="0.3">
      <c r="A575" s="19"/>
    </row>
    <row r="576" spans="1:10" ht="17.100000000000001" customHeight="1" thickBot="1" x14ac:dyDescent="0.3">
      <c r="A576" s="10" t="s">
        <v>47</v>
      </c>
      <c r="B576" s="11">
        <v>4</v>
      </c>
      <c r="C576" s="12"/>
      <c r="D576" s="13"/>
      <c r="E576" s="13"/>
      <c r="F576" s="10"/>
      <c r="G576" s="157">
        <v>44931</v>
      </c>
      <c r="H576" s="155"/>
      <c r="I576" s="155"/>
      <c r="J576" s="156"/>
    </row>
    <row r="577" spans="1:10" ht="17.100000000000001" customHeight="1" thickBot="1" x14ac:dyDescent="0.3">
      <c r="A577" s="14" t="s">
        <v>48</v>
      </c>
      <c r="B577" s="152" t="s">
        <v>42</v>
      </c>
      <c r="C577" s="155"/>
      <c r="D577" s="155"/>
      <c r="E577" s="156"/>
      <c r="F577" s="14" t="s">
        <v>59</v>
      </c>
      <c r="G577" s="152" t="s">
        <v>41</v>
      </c>
      <c r="H577" s="155"/>
      <c r="I577" s="155"/>
      <c r="J577" s="156"/>
    </row>
    <row r="578" spans="1:10" ht="17.100000000000001" customHeight="1" thickBot="1" x14ac:dyDescent="0.3">
      <c r="A578" s="15"/>
      <c r="B578" s="16" t="s">
        <v>49</v>
      </c>
      <c r="C578" s="12"/>
      <c r="D578" s="12"/>
      <c r="E578" s="12"/>
      <c r="F578" s="15" t="s">
        <v>136</v>
      </c>
      <c r="G578" s="16" t="s">
        <v>49</v>
      </c>
      <c r="H578" s="12"/>
      <c r="I578" s="12"/>
      <c r="J578" s="12"/>
    </row>
    <row r="579" spans="1:10" ht="17.100000000000001" customHeight="1" thickBot="1" x14ac:dyDescent="0.3">
      <c r="A579" s="12" t="s">
        <v>50</v>
      </c>
      <c r="B579" s="14" t="s">
        <v>51</v>
      </c>
      <c r="C579" s="152" t="s">
        <v>1545</v>
      </c>
      <c r="D579" s="153"/>
      <c r="E579" s="154"/>
      <c r="F579" s="14"/>
      <c r="G579" s="14" t="s">
        <v>51</v>
      </c>
      <c r="H579" s="152" t="s">
        <v>1506</v>
      </c>
      <c r="I579" s="153"/>
      <c r="J579" s="154"/>
    </row>
    <row r="580" spans="1:10" ht="17.100000000000001" customHeight="1" thickBot="1" x14ac:dyDescent="0.3">
      <c r="A580" s="14" t="s">
        <v>52</v>
      </c>
      <c r="B580" s="14" t="s">
        <v>53</v>
      </c>
      <c r="C580" s="152" t="s">
        <v>1091</v>
      </c>
      <c r="D580" s="153"/>
      <c r="E580" s="154"/>
      <c r="F580" s="14" t="s">
        <v>52</v>
      </c>
      <c r="G580" s="14" t="s">
        <v>53</v>
      </c>
      <c r="H580" s="152" t="s">
        <v>1508</v>
      </c>
      <c r="I580" s="153"/>
      <c r="J580" s="154"/>
    </row>
    <row r="581" spans="1:10" ht="17.100000000000001" customHeight="1" thickBot="1" x14ac:dyDescent="0.3">
      <c r="A581" s="12" t="s">
        <v>50</v>
      </c>
      <c r="B581" s="14" t="s">
        <v>54</v>
      </c>
      <c r="C581" s="152" t="s">
        <v>1546</v>
      </c>
      <c r="D581" s="153"/>
      <c r="E581" s="154"/>
      <c r="F581" s="14"/>
      <c r="G581" s="14" t="s">
        <v>54</v>
      </c>
      <c r="H581" s="152" t="s">
        <v>1510</v>
      </c>
      <c r="I581" s="153"/>
      <c r="J581" s="154"/>
    </row>
    <row r="582" spans="1:10" ht="17.100000000000001" customHeight="1" thickBot="1" x14ac:dyDescent="0.3">
      <c r="A582" s="12" t="s">
        <v>50</v>
      </c>
      <c r="B582" s="14" t="s">
        <v>51</v>
      </c>
      <c r="C582" s="152" t="s">
        <v>961</v>
      </c>
      <c r="D582" s="153"/>
      <c r="E582" s="154"/>
      <c r="F582" s="14"/>
      <c r="G582" s="14" t="s">
        <v>51</v>
      </c>
      <c r="H582" s="152" t="s">
        <v>1512</v>
      </c>
      <c r="I582" s="153"/>
      <c r="J582" s="154"/>
    </row>
    <row r="583" spans="1:10" ht="17.100000000000001" customHeight="1" thickBot="1" x14ac:dyDescent="0.3">
      <c r="A583" s="14" t="s">
        <v>55</v>
      </c>
      <c r="B583" s="14" t="s">
        <v>53</v>
      </c>
      <c r="C583" s="152" t="s">
        <v>1364</v>
      </c>
      <c r="D583" s="153"/>
      <c r="E583" s="154"/>
      <c r="F583" s="14" t="s">
        <v>55</v>
      </c>
      <c r="G583" s="14" t="s">
        <v>53</v>
      </c>
      <c r="H583" s="152" t="s">
        <v>1516</v>
      </c>
      <c r="I583" s="153"/>
      <c r="J583" s="154"/>
    </row>
    <row r="584" spans="1:10" ht="17.100000000000001" customHeight="1" thickBot="1" x14ac:dyDescent="0.3">
      <c r="A584" s="12" t="s">
        <v>50</v>
      </c>
      <c r="B584" s="14" t="s">
        <v>54</v>
      </c>
      <c r="C584" s="152" t="s">
        <v>1548</v>
      </c>
      <c r="D584" s="153"/>
      <c r="E584" s="154"/>
      <c r="F584" s="14"/>
      <c r="G584" s="14" t="s">
        <v>54</v>
      </c>
      <c r="H584" s="152" t="s">
        <v>1593</v>
      </c>
      <c r="I584" s="153"/>
      <c r="J584" s="154"/>
    </row>
    <row r="585" spans="1:10" ht="17.100000000000001" customHeight="1" x14ac:dyDescent="0.25">
      <c r="A585" s="12" t="s">
        <v>50</v>
      </c>
      <c r="E585" s="17" t="s">
        <v>56</v>
      </c>
      <c r="F585" s="17"/>
      <c r="G585" s="17" t="s">
        <v>57</v>
      </c>
      <c r="H585" s="17"/>
      <c r="I585" s="17" t="s">
        <v>58</v>
      </c>
      <c r="J585" s="17"/>
    </row>
    <row r="586" spans="1:10" ht="17.100000000000001" customHeight="1" thickBot="1" x14ac:dyDescent="0.3">
      <c r="A586" s="12" t="s">
        <v>50</v>
      </c>
      <c r="E586" s="18" t="s">
        <v>48</v>
      </c>
      <c r="F586" s="18" t="s">
        <v>59</v>
      </c>
      <c r="G586" s="18" t="s">
        <v>48</v>
      </c>
      <c r="H586" s="18" t="s">
        <v>59</v>
      </c>
      <c r="I586" s="18" t="s">
        <v>48</v>
      </c>
      <c r="J586" s="18" t="s">
        <v>59</v>
      </c>
    </row>
    <row r="587" spans="1:10" ht="17.100000000000001" customHeight="1" x14ac:dyDescent="0.25">
      <c r="A587" s="19" t="s">
        <v>60</v>
      </c>
      <c r="C587" s="20" t="s">
        <v>1712</v>
      </c>
      <c r="E587" s="21">
        <v>21</v>
      </c>
      <c r="F587" s="22">
        <v>23</v>
      </c>
      <c r="G587" s="21">
        <v>21</v>
      </c>
      <c r="H587" s="22">
        <v>11</v>
      </c>
      <c r="I587" s="21">
        <v>1</v>
      </c>
      <c r="J587" s="22">
        <v>1</v>
      </c>
    </row>
    <row r="588" spans="1:10" ht="17.100000000000001" customHeight="1" x14ac:dyDescent="0.25">
      <c r="A588" s="19" t="s">
        <v>61</v>
      </c>
      <c r="C588" s="20" t="s">
        <v>1713</v>
      </c>
      <c r="E588" s="23">
        <v>15</v>
      </c>
      <c r="F588" s="24">
        <v>21</v>
      </c>
      <c r="G588" s="23">
        <v>14</v>
      </c>
      <c r="H588" s="24">
        <v>21</v>
      </c>
      <c r="I588" s="23">
        <v>0</v>
      </c>
      <c r="J588" s="24">
        <v>2</v>
      </c>
    </row>
    <row r="589" spans="1:10" ht="17.100000000000001" customHeight="1" x14ac:dyDescent="0.25">
      <c r="A589" s="19" t="s">
        <v>62</v>
      </c>
      <c r="C589" s="20" t="s">
        <v>1714</v>
      </c>
      <c r="E589" s="23">
        <v>21</v>
      </c>
      <c r="F589" s="24">
        <v>11</v>
      </c>
      <c r="G589" s="23">
        <v>21</v>
      </c>
      <c r="H589" s="24">
        <v>18</v>
      </c>
      <c r="I589" s="23">
        <v>2</v>
      </c>
      <c r="J589" s="24">
        <v>0</v>
      </c>
    </row>
    <row r="590" spans="1:10" ht="17.100000000000001" customHeight="1" x14ac:dyDescent="0.25">
      <c r="A590" s="19" t="s">
        <v>63</v>
      </c>
      <c r="C590" s="20" t="s">
        <v>1715</v>
      </c>
      <c r="E590" s="23">
        <v>21</v>
      </c>
      <c r="F590" s="24">
        <v>11</v>
      </c>
      <c r="G590" s="23">
        <v>21</v>
      </c>
      <c r="H590" s="24">
        <v>18</v>
      </c>
      <c r="I590" s="23">
        <v>2</v>
      </c>
      <c r="J590" s="24">
        <v>0</v>
      </c>
    </row>
    <row r="591" spans="1:10" ht="17.100000000000001" customHeight="1" x14ac:dyDescent="0.25">
      <c r="A591" s="19" t="s">
        <v>64</v>
      </c>
      <c r="C591" s="20" t="s">
        <v>1716</v>
      </c>
      <c r="E591" s="23">
        <v>13</v>
      </c>
      <c r="F591" s="24">
        <v>21</v>
      </c>
      <c r="G591" s="23">
        <v>22</v>
      </c>
      <c r="H591" s="24">
        <v>24</v>
      </c>
      <c r="I591" s="23">
        <v>0</v>
      </c>
      <c r="J591" s="24">
        <v>2</v>
      </c>
    </row>
    <row r="592" spans="1:10" ht="17.100000000000001" customHeight="1" x14ac:dyDescent="0.25">
      <c r="A592" s="19" t="s">
        <v>65</v>
      </c>
      <c r="C592" s="20" t="s">
        <v>1717</v>
      </c>
      <c r="E592" s="23">
        <v>21</v>
      </c>
      <c r="F592" s="24">
        <v>19</v>
      </c>
      <c r="G592" s="23">
        <v>19</v>
      </c>
      <c r="H592" s="24">
        <v>21</v>
      </c>
      <c r="I592" s="23">
        <v>1</v>
      </c>
      <c r="J592" s="24">
        <v>1</v>
      </c>
    </row>
    <row r="593" spans="1:10" ht="17.100000000000001" customHeight="1" x14ac:dyDescent="0.25">
      <c r="A593" s="19" t="s">
        <v>66</v>
      </c>
      <c r="C593" s="20" t="s">
        <v>1718</v>
      </c>
      <c r="E593" s="23">
        <v>21</v>
      </c>
      <c r="F593" s="24">
        <v>11</v>
      </c>
      <c r="G593" s="23">
        <v>21</v>
      </c>
      <c r="H593" s="24">
        <v>18</v>
      </c>
      <c r="I593" s="23">
        <v>2</v>
      </c>
      <c r="J593" s="24">
        <v>0</v>
      </c>
    </row>
    <row r="594" spans="1:10" ht="17.100000000000001" customHeight="1" x14ac:dyDescent="0.25">
      <c r="A594" s="19" t="s">
        <v>67</v>
      </c>
      <c r="B594" s="25"/>
      <c r="C594" s="20" t="s">
        <v>1719</v>
      </c>
      <c r="E594" s="23">
        <v>22</v>
      </c>
      <c r="F594" s="24">
        <v>20</v>
      </c>
      <c r="G594" s="23">
        <v>22</v>
      </c>
      <c r="H594" s="24">
        <v>20</v>
      </c>
      <c r="I594" s="23">
        <v>2</v>
      </c>
      <c r="J594" s="24">
        <v>0</v>
      </c>
    </row>
    <row r="595" spans="1:10" ht="17.100000000000001" customHeight="1" thickBot="1" x14ac:dyDescent="0.3">
      <c r="A595" s="19" t="s">
        <v>68</v>
      </c>
      <c r="B595" s="25"/>
      <c r="C595" s="20" t="s">
        <v>1720</v>
      </c>
      <c r="E595" s="26">
        <v>16</v>
      </c>
      <c r="F595" s="27">
        <v>21</v>
      </c>
      <c r="G595" s="28">
        <v>21</v>
      </c>
      <c r="H595" s="29">
        <v>15</v>
      </c>
      <c r="I595" s="28">
        <v>1</v>
      </c>
      <c r="J595" s="29">
        <v>1</v>
      </c>
    </row>
    <row r="596" spans="1:10" ht="17.100000000000001" customHeight="1" thickBot="1" x14ac:dyDescent="0.3">
      <c r="A596" s="19" t="s">
        <v>69</v>
      </c>
      <c r="C596" s="152" t="s">
        <v>42</v>
      </c>
      <c r="D596" s="155"/>
      <c r="E596" s="155"/>
      <c r="F596" s="156"/>
      <c r="G596" s="12"/>
      <c r="H596" s="14"/>
      <c r="I596" s="30">
        <v>11</v>
      </c>
      <c r="J596" s="30">
        <v>7</v>
      </c>
    </row>
    <row r="597" spans="1:10" ht="17.100000000000001" customHeight="1" thickBot="1" x14ac:dyDescent="0.3">
      <c r="A597" s="19"/>
    </row>
    <row r="598" spans="1:10" ht="17.100000000000001" customHeight="1" thickBot="1" x14ac:dyDescent="0.3">
      <c r="A598" s="10" t="s">
        <v>47</v>
      </c>
      <c r="B598" s="11">
        <v>4</v>
      </c>
      <c r="C598" s="12"/>
      <c r="D598" s="13"/>
      <c r="E598" s="13"/>
      <c r="F598" s="10"/>
      <c r="G598" s="157">
        <v>45029</v>
      </c>
      <c r="H598" s="155"/>
      <c r="I598" s="155"/>
      <c r="J598" s="156"/>
    </row>
    <row r="599" spans="1:10" ht="17.100000000000001" customHeight="1" thickBot="1" x14ac:dyDescent="0.3">
      <c r="A599" s="14" t="s">
        <v>48</v>
      </c>
      <c r="B599" s="152" t="s">
        <v>42</v>
      </c>
      <c r="C599" s="155"/>
      <c r="D599" s="155"/>
      <c r="E599" s="156"/>
      <c r="F599" s="14" t="s">
        <v>59</v>
      </c>
      <c r="G599" s="152" t="s">
        <v>40</v>
      </c>
      <c r="H599" s="155"/>
      <c r="I599" s="155"/>
      <c r="J599" s="156"/>
    </row>
    <row r="600" spans="1:10" ht="17.100000000000001" customHeight="1" thickBot="1" x14ac:dyDescent="0.3">
      <c r="A600" s="15"/>
      <c r="B600" s="16" t="s">
        <v>49</v>
      </c>
      <c r="C600" s="12"/>
      <c r="D600" s="12"/>
      <c r="E600" s="12"/>
      <c r="F600" s="15"/>
      <c r="G600" s="16" t="s">
        <v>49</v>
      </c>
      <c r="H600" s="12"/>
      <c r="I600" s="12"/>
      <c r="J600" s="12"/>
    </row>
    <row r="601" spans="1:10" ht="17.100000000000001" customHeight="1" thickBot="1" x14ac:dyDescent="0.3">
      <c r="A601" s="12" t="s">
        <v>50</v>
      </c>
      <c r="B601" s="14" t="s">
        <v>51</v>
      </c>
      <c r="C601" s="152" t="s">
        <v>1545</v>
      </c>
      <c r="D601" s="153"/>
      <c r="E601" s="154"/>
      <c r="F601" s="14"/>
      <c r="G601" s="14" t="s">
        <v>51</v>
      </c>
      <c r="H601" s="152" t="s">
        <v>1527</v>
      </c>
      <c r="I601" s="153"/>
      <c r="J601" s="154"/>
    </row>
    <row r="602" spans="1:10" ht="17.100000000000001" customHeight="1" thickBot="1" x14ac:dyDescent="0.3">
      <c r="A602" s="14" t="s">
        <v>52</v>
      </c>
      <c r="B602" s="14" t="s">
        <v>53</v>
      </c>
      <c r="C602" s="152" t="s">
        <v>1091</v>
      </c>
      <c r="D602" s="153"/>
      <c r="E602" s="154"/>
      <c r="F602" s="14" t="s">
        <v>52</v>
      </c>
      <c r="G602" s="14" t="s">
        <v>53</v>
      </c>
      <c r="H602" s="152" t="s">
        <v>1529</v>
      </c>
      <c r="I602" s="153"/>
      <c r="J602" s="154"/>
    </row>
    <row r="603" spans="1:10" ht="17.100000000000001" customHeight="1" thickBot="1" x14ac:dyDescent="0.3">
      <c r="A603" s="12" t="s">
        <v>50</v>
      </c>
      <c r="B603" s="14" t="s">
        <v>54</v>
      </c>
      <c r="C603" s="152" t="s">
        <v>1546</v>
      </c>
      <c r="D603" s="153"/>
      <c r="E603" s="154"/>
      <c r="F603" s="14"/>
      <c r="G603" s="14" t="s">
        <v>54</v>
      </c>
      <c r="H603" s="152" t="s">
        <v>1530</v>
      </c>
      <c r="I603" s="153"/>
      <c r="J603" s="154"/>
    </row>
    <row r="604" spans="1:10" ht="17.100000000000001" customHeight="1" thickBot="1" x14ac:dyDescent="0.3">
      <c r="A604" s="12" t="s">
        <v>50</v>
      </c>
      <c r="B604" s="14" t="s">
        <v>51</v>
      </c>
      <c r="C604" s="152" t="s">
        <v>1548</v>
      </c>
      <c r="D604" s="153"/>
      <c r="E604" s="154"/>
      <c r="F604" s="14"/>
      <c r="G604" s="14" t="s">
        <v>51</v>
      </c>
      <c r="H604" s="152" t="s">
        <v>1532</v>
      </c>
      <c r="I604" s="153"/>
      <c r="J604" s="154"/>
    </row>
    <row r="605" spans="1:10" ht="17.100000000000001" customHeight="1" thickBot="1" x14ac:dyDescent="0.3">
      <c r="A605" s="14" t="s">
        <v>55</v>
      </c>
      <c r="B605" s="14" t="s">
        <v>53</v>
      </c>
      <c r="C605" s="152" t="s">
        <v>1364</v>
      </c>
      <c r="D605" s="153"/>
      <c r="E605" s="154"/>
      <c r="F605" s="14" t="s">
        <v>55</v>
      </c>
      <c r="G605" s="14" t="s">
        <v>53</v>
      </c>
      <c r="H605" s="152" t="s">
        <v>1533</v>
      </c>
      <c r="I605" s="153"/>
      <c r="J605" s="154"/>
    </row>
    <row r="606" spans="1:10" ht="17.100000000000001" customHeight="1" thickBot="1" x14ac:dyDescent="0.3">
      <c r="A606" s="12" t="s">
        <v>50</v>
      </c>
      <c r="B606" s="14" t="s">
        <v>54</v>
      </c>
      <c r="C606" s="152" t="s">
        <v>1613</v>
      </c>
      <c r="D606" s="153"/>
      <c r="E606" s="154"/>
      <c r="F606" s="14"/>
      <c r="G606" s="14" t="s">
        <v>54</v>
      </c>
      <c r="H606" s="152" t="s">
        <v>1534</v>
      </c>
      <c r="I606" s="153"/>
      <c r="J606" s="154"/>
    </row>
    <row r="607" spans="1:10" ht="17.100000000000001" customHeight="1" x14ac:dyDescent="0.25">
      <c r="A607" s="12" t="s">
        <v>50</v>
      </c>
      <c r="E607" s="17" t="s">
        <v>56</v>
      </c>
      <c r="F607" s="17"/>
      <c r="G607" s="17" t="s">
        <v>57</v>
      </c>
      <c r="H607" s="17"/>
      <c r="I607" s="17" t="s">
        <v>58</v>
      </c>
      <c r="J607" s="17"/>
    </row>
    <row r="608" spans="1:10" ht="17.100000000000001" customHeight="1" thickBot="1" x14ac:dyDescent="0.3">
      <c r="A608" s="12" t="s">
        <v>50</v>
      </c>
      <c r="E608" s="18" t="s">
        <v>48</v>
      </c>
      <c r="F608" s="18" t="s">
        <v>59</v>
      </c>
      <c r="G608" s="18" t="s">
        <v>48</v>
      </c>
      <c r="H608" s="18" t="s">
        <v>59</v>
      </c>
      <c r="I608" s="18" t="s">
        <v>48</v>
      </c>
      <c r="J608" s="18" t="s">
        <v>59</v>
      </c>
    </row>
    <row r="609" spans="1:10" ht="17.100000000000001" customHeight="1" x14ac:dyDescent="0.25">
      <c r="A609" s="19" t="s">
        <v>60</v>
      </c>
      <c r="C609" s="20" t="s">
        <v>1721</v>
      </c>
      <c r="E609" s="21">
        <v>18</v>
      </c>
      <c r="F609" s="22">
        <v>21</v>
      </c>
      <c r="G609" s="21">
        <v>19</v>
      </c>
      <c r="H609" s="22">
        <v>21</v>
      </c>
      <c r="I609" s="21">
        <v>0</v>
      </c>
      <c r="J609" s="22">
        <v>2</v>
      </c>
    </row>
    <row r="610" spans="1:10" ht="17.100000000000001" customHeight="1" x14ac:dyDescent="0.25">
      <c r="A610" s="19" t="s">
        <v>61</v>
      </c>
      <c r="C610" s="20" t="s">
        <v>1722</v>
      </c>
      <c r="E610" s="23">
        <v>14</v>
      </c>
      <c r="F610" s="24">
        <v>21</v>
      </c>
      <c r="G610" s="23">
        <v>10</v>
      </c>
      <c r="H610" s="24">
        <v>21</v>
      </c>
      <c r="I610" s="23">
        <v>0</v>
      </c>
      <c r="J610" s="24">
        <v>2</v>
      </c>
    </row>
    <row r="611" spans="1:10" ht="17.100000000000001" customHeight="1" x14ac:dyDescent="0.25">
      <c r="A611" s="19" t="s">
        <v>62</v>
      </c>
      <c r="C611" s="20" t="s">
        <v>1723</v>
      </c>
      <c r="E611" s="23">
        <v>21</v>
      </c>
      <c r="F611" s="24">
        <v>18</v>
      </c>
      <c r="G611" s="23">
        <v>15</v>
      </c>
      <c r="H611" s="24">
        <v>21</v>
      </c>
      <c r="I611" s="23">
        <v>1</v>
      </c>
      <c r="J611" s="24">
        <v>1</v>
      </c>
    </row>
    <row r="612" spans="1:10" ht="17.100000000000001" customHeight="1" x14ac:dyDescent="0.25">
      <c r="A612" s="19" t="s">
        <v>63</v>
      </c>
      <c r="C612" s="20" t="s">
        <v>1724</v>
      </c>
      <c r="E612" s="23">
        <v>13</v>
      </c>
      <c r="F612" s="24">
        <v>21</v>
      </c>
      <c r="G612" s="23">
        <v>9</v>
      </c>
      <c r="H612" s="24">
        <v>21</v>
      </c>
      <c r="I612" s="23">
        <v>0</v>
      </c>
      <c r="J612" s="24">
        <v>2</v>
      </c>
    </row>
    <row r="613" spans="1:10" ht="17.100000000000001" customHeight="1" x14ac:dyDescent="0.25">
      <c r="A613" s="19" t="s">
        <v>64</v>
      </c>
      <c r="C613" s="20" t="s">
        <v>1725</v>
      </c>
      <c r="E613" s="23">
        <v>10</v>
      </c>
      <c r="F613" s="24">
        <v>21</v>
      </c>
      <c r="G613" s="23">
        <v>12</v>
      </c>
      <c r="H613" s="24">
        <v>21</v>
      </c>
      <c r="I613" s="23">
        <v>0</v>
      </c>
      <c r="J613" s="24">
        <v>2</v>
      </c>
    </row>
    <row r="614" spans="1:10" ht="17.100000000000001" customHeight="1" x14ac:dyDescent="0.25">
      <c r="A614" s="19" t="s">
        <v>65</v>
      </c>
      <c r="C614" s="20" t="s">
        <v>1726</v>
      </c>
      <c r="E614" s="23">
        <v>16</v>
      </c>
      <c r="F614" s="24">
        <v>21</v>
      </c>
      <c r="G614" s="23">
        <v>18</v>
      </c>
      <c r="H614" s="24">
        <v>21</v>
      </c>
      <c r="I614" s="23">
        <v>0</v>
      </c>
      <c r="J614" s="24">
        <v>2</v>
      </c>
    </row>
    <row r="615" spans="1:10" ht="17.100000000000001" customHeight="1" x14ac:dyDescent="0.25">
      <c r="A615" s="19" t="s">
        <v>66</v>
      </c>
      <c r="C615" s="20" t="s">
        <v>1727</v>
      </c>
      <c r="E615" s="23">
        <v>17</v>
      </c>
      <c r="F615" s="24">
        <v>21</v>
      </c>
      <c r="G615" s="23">
        <v>8</v>
      </c>
      <c r="H615" s="24">
        <v>21</v>
      </c>
      <c r="I615" s="23">
        <v>0</v>
      </c>
      <c r="J615" s="24">
        <v>2</v>
      </c>
    </row>
    <row r="616" spans="1:10" ht="17.100000000000001" customHeight="1" x14ac:dyDescent="0.25">
      <c r="A616" s="19" t="s">
        <v>67</v>
      </c>
      <c r="B616" s="25"/>
      <c r="C616" s="20" t="s">
        <v>1728</v>
      </c>
      <c r="E616" s="23">
        <v>18</v>
      </c>
      <c r="F616" s="24">
        <v>21</v>
      </c>
      <c r="G616" s="23">
        <v>14</v>
      </c>
      <c r="H616" s="24">
        <v>21</v>
      </c>
      <c r="I616" s="23">
        <v>0</v>
      </c>
      <c r="J616" s="24">
        <v>2</v>
      </c>
    </row>
    <row r="617" spans="1:10" ht="17.100000000000001" customHeight="1" thickBot="1" x14ac:dyDescent="0.3">
      <c r="A617" s="19" t="s">
        <v>68</v>
      </c>
      <c r="B617" s="25"/>
      <c r="C617" s="20" t="s">
        <v>1729</v>
      </c>
      <c r="E617" s="26">
        <v>12</v>
      </c>
      <c r="F617" s="27">
        <v>21</v>
      </c>
      <c r="G617" s="28">
        <v>17</v>
      </c>
      <c r="H617" s="29">
        <v>21</v>
      </c>
      <c r="I617" s="28">
        <v>0</v>
      </c>
      <c r="J617" s="29">
        <v>2</v>
      </c>
    </row>
    <row r="618" spans="1:10" ht="17.100000000000001" customHeight="1" thickBot="1" x14ac:dyDescent="0.3">
      <c r="A618" s="19" t="s">
        <v>69</v>
      </c>
      <c r="C618" s="152" t="s">
        <v>40</v>
      </c>
      <c r="D618" s="155"/>
      <c r="E618" s="155"/>
      <c r="F618" s="156"/>
      <c r="G618" s="12"/>
      <c r="H618" s="14"/>
      <c r="I618" s="30">
        <v>1</v>
      </c>
      <c r="J618" s="30">
        <v>17</v>
      </c>
    </row>
    <row r="619" spans="1:10" ht="17.100000000000001" customHeight="1" thickBot="1" x14ac:dyDescent="0.3">
      <c r="A619" s="19"/>
    </row>
    <row r="620" spans="1:10" ht="17.100000000000001" customHeight="1" thickBot="1" x14ac:dyDescent="0.3">
      <c r="A620" s="10" t="s">
        <v>47</v>
      </c>
      <c r="B620" s="11">
        <v>4</v>
      </c>
      <c r="C620" s="12"/>
      <c r="D620" s="13"/>
      <c r="E620" s="13"/>
      <c r="F620" s="10"/>
      <c r="G620" s="157">
        <v>45015</v>
      </c>
      <c r="H620" s="155"/>
      <c r="I620" s="155"/>
      <c r="J620" s="156"/>
    </row>
    <row r="621" spans="1:10" ht="17.100000000000001" customHeight="1" thickBot="1" x14ac:dyDescent="0.3">
      <c r="A621" s="14" t="s">
        <v>48</v>
      </c>
      <c r="B621" s="152" t="s">
        <v>42</v>
      </c>
      <c r="C621" s="155"/>
      <c r="D621" s="155"/>
      <c r="E621" s="156"/>
      <c r="F621" s="14" t="s">
        <v>59</v>
      </c>
      <c r="G621" s="152" t="s">
        <v>43</v>
      </c>
      <c r="H621" s="155"/>
      <c r="I621" s="155"/>
      <c r="J621" s="156"/>
    </row>
    <row r="622" spans="1:10" ht="17.100000000000001" customHeight="1" thickBot="1" x14ac:dyDescent="0.3">
      <c r="A622" s="15"/>
      <c r="B622" s="16" t="s">
        <v>49</v>
      </c>
      <c r="C622" s="12"/>
      <c r="D622" s="12"/>
      <c r="E622" s="12"/>
      <c r="F622" s="15"/>
      <c r="G622" s="16" t="s">
        <v>49</v>
      </c>
      <c r="H622" s="12"/>
      <c r="I622" s="12"/>
      <c r="J622" s="12"/>
    </row>
    <row r="623" spans="1:10" ht="17.100000000000001" customHeight="1" thickBot="1" x14ac:dyDescent="0.3">
      <c r="A623" s="12" t="s">
        <v>50</v>
      </c>
      <c r="B623" s="14" t="s">
        <v>51</v>
      </c>
      <c r="C623" s="152" t="s">
        <v>1545</v>
      </c>
      <c r="D623" s="153"/>
      <c r="E623" s="154"/>
      <c r="F623" s="14"/>
      <c r="G623" s="14" t="s">
        <v>51</v>
      </c>
      <c r="H623" s="152" t="s">
        <v>1560</v>
      </c>
      <c r="I623" s="153"/>
      <c r="J623" s="154"/>
    </row>
    <row r="624" spans="1:10" ht="17.100000000000001" customHeight="1" thickBot="1" x14ac:dyDescent="0.3">
      <c r="A624" s="14" t="s">
        <v>52</v>
      </c>
      <c r="B624" s="14" t="s">
        <v>53</v>
      </c>
      <c r="C624" s="152" t="s">
        <v>1091</v>
      </c>
      <c r="D624" s="153"/>
      <c r="E624" s="154"/>
      <c r="F624" s="14" t="s">
        <v>52</v>
      </c>
      <c r="G624" s="14" t="s">
        <v>53</v>
      </c>
      <c r="H624" s="152" t="s">
        <v>1384</v>
      </c>
      <c r="I624" s="153"/>
      <c r="J624" s="154"/>
    </row>
    <row r="625" spans="1:10" ht="17.100000000000001" customHeight="1" thickBot="1" x14ac:dyDescent="0.3">
      <c r="A625" s="12" t="s">
        <v>50</v>
      </c>
      <c r="B625" s="14" t="s">
        <v>54</v>
      </c>
      <c r="C625" s="152" t="s">
        <v>1546</v>
      </c>
      <c r="D625" s="153"/>
      <c r="E625" s="154"/>
      <c r="F625" s="14"/>
      <c r="G625" s="14" t="s">
        <v>54</v>
      </c>
      <c r="H625" s="152" t="s">
        <v>1624</v>
      </c>
      <c r="I625" s="153"/>
      <c r="J625" s="154"/>
    </row>
    <row r="626" spans="1:10" ht="17.100000000000001" customHeight="1" thickBot="1" x14ac:dyDescent="0.3">
      <c r="A626" s="12" t="s">
        <v>50</v>
      </c>
      <c r="B626" s="14" t="s">
        <v>51</v>
      </c>
      <c r="C626" s="152" t="s">
        <v>1548</v>
      </c>
      <c r="D626" s="153"/>
      <c r="E626" s="154"/>
      <c r="F626" s="14"/>
      <c r="G626" s="14" t="s">
        <v>51</v>
      </c>
      <c r="H626" s="152" t="s">
        <v>1203</v>
      </c>
      <c r="I626" s="153"/>
      <c r="J626" s="154"/>
    </row>
    <row r="627" spans="1:10" ht="17.100000000000001" customHeight="1" thickBot="1" x14ac:dyDescent="0.3">
      <c r="A627" s="14" t="s">
        <v>55</v>
      </c>
      <c r="B627" s="14" t="s">
        <v>53</v>
      </c>
      <c r="C627" s="152" t="s">
        <v>1364</v>
      </c>
      <c r="D627" s="153"/>
      <c r="E627" s="154"/>
      <c r="F627" s="14" t="s">
        <v>55</v>
      </c>
      <c r="G627" s="14" t="s">
        <v>53</v>
      </c>
      <c r="H627" s="152" t="s">
        <v>1561</v>
      </c>
      <c r="I627" s="153"/>
      <c r="J627" s="154"/>
    </row>
    <row r="628" spans="1:10" ht="17.100000000000001" customHeight="1" thickBot="1" x14ac:dyDescent="0.3">
      <c r="A628" s="12" t="s">
        <v>50</v>
      </c>
      <c r="B628" s="14" t="s">
        <v>54</v>
      </c>
      <c r="C628" s="152" t="s">
        <v>1671</v>
      </c>
      <c r="D628" s="153"/>
      <c r="E628" s="154"/>
      <c r="F628" s="14"/>
      <c r="G628" s="14" t="s">
        <v>54</v>
      </c>
      <c r="H628" s="152" t="s">
        <v>1562</v>
      </c>
      <c r="I628" s="153"/>
      <c r="J628" s="154"/>
    </row>
    <row r="629" spans="1:10" ht="17.100000000000001" customHeight="1" x14ac:dyDescent="0.25">
      <c r="A629" s="12" t="s">
        <v>50</v>
      </c>
      <c r="E629" s="17" t="s">
        <v>56</v>
      </c>
      <c r="F629" s="17"/>
      <c r="G629" s="17" t="s">
        <v>57</v>
      </c>
      <c r="H629" s="17"/>
      <c r="I629" s="17" t="s">
        <v>58</v>
      </c>
      <c r="J629" s="17"/>
    </row>
    <row r="630" spans="1:10" ht="17.100000000000001" customHeight="1" thickBot="1" x14ac:dyDescent="0.3">
      <c r="A630" s="12" t="s">
        <v>50</v>
      </c>
      <c r="E630" s="18" t="s">
        <v>48</v>
      </c>
      <c r="F630" s="18" t="s">
        <v>59</v>
      </c>
      <c r="G630" s="18" t="s">
        <v>48</v>
      </c>
      <c r="H630" s="18" t="s">
        <v>59</v>
      </c>
      <c r="I630" s="18" t="s">
        <v>48</v>
      </c>
      <c r="J630" s="18" t="s">
        <v>59</v>
      </c>
    </row>
    <row r="631" spans="1:10" ht="17.100000000000001" customHeight="1" x14ac:dyDescent="0.25">
      <c r="A631" s="19" t="s">
        <v>60</v>
      </c>
      <c r="C631" s="20" t="s">
        <v>1730</v>
      </c>
      <c r="E631" s="21">
        <v>21</v>
      </c>
      <c r="F631" s="22">
        <v>12</v>
      </c>
      <c r="G631" s="21">
        <v>21</v>
      </c>
      <c r="H631" s="22">
        <v>10</v>
      </c>
      <c r="I631" s="21">
        <v>2</v>
      </c>
      <c r="J631" s="22">
        <v>0</v>
      </c>
    </row>
    <row r="632" spans="1:10" ht="17.100000000000001" customHeight="1" x14ac:dyDescent="0.25">
      <c r="A632" s="19" t="s">
        <v>61</v>
      </c>
      <c r="C632" s="20" t="s">
        <v>1731</v>
      </c>
      <c r="E632" s="23">
        <v>21</v>
      </c>
      <c r="F632" s="24">
        <v>10</v>
      </c>
      <c r="G632" s="23">
        <v>21</v>
      </c>
      <c r="H632" s="24">
        <v>13</v>
      </c>
      <c r="I632" s="23">
        <v>2</v>
      </c>
      <c r="J632" s="24">
        <v>0</v>
      </c>
    </row>
    <row r="633" spans="1:10" ht="17.100000000000001" customHeight="1" x14ac:dyDescent="0.25">
      <c r="A633" s="19" t="s">
        <v>62</v>
      </c>
      <c r="C633" s="20" t="s">
        <v>1732</v>
      </c>
      <c r="E633" s="23">
        <v>18</v>
      </c>
      <c r="F633" s="24">
        <v>21</v>
      </c>
      <c r="G633" s="23">
        <v>21</v>
      </c>
      <c r="H633" s="24">
        <v>13</v>
      </c>
      <c r="I633" s="23">
        <v>1</v>
      </c>
      <c r="J633" s="24">
        <v>1</v>
      </c>
    </row>
    <row r="634" spans="1:10" ht="17.100000000000001" customHeight="1" x14ac:dyDescent="0.25">
      <c r="A634" s="19" t="s">
        <v>63</v>
      </c>
      <c r="C634" s="20" t="s">
        <v>1733</v>
      </c>
      <c r="E634" s="23">
        <v>14</v>
      </c>
      <c r="F634" s="24">
        <v>21</v>
      </c>
      <c r="G634" s="23">
        <v>21</v>
      </c>
      <c r="H634" s="24">
        <v>16</v>
      </c>
      <c r="I634" s="23">
        <v>1</v>
      </c>
      <c r="J634" s="24">
        <v>1</v>
      </c>
    </row>
    <row r="635" spans="1:10" ht="17.100000000000001" customHeight="1" x14ac:dyDescent="0.25">
      <c r="A635" s="19" t="s">
        <v>64</v>
      </c>
      <c r="C635" s="20" t="s">
        <v>1734</v>
      </c>
      <c r="E635" s="23">
        <v>19</v>
      </c>
      <c r="F635" s="24">
        <v>21</v>
      </c>
      <c r="G635" s="23">
        <v>17</v>
      </c>
      <c r="H635" s="24">
        <v>21</v>
      </c>
      <c r="I635" s="23">
        <v>0</v>
      </c>
      <c r="J635" s="24">
        <v>2</v>
      </c>
    </row>
    <row r="636" spans="1:10" ht="17.100000000000001" customHeight="1" x14ac:dyDescent="0.25">
      <c r="A636" s="19" t="s">
        <v>65</v>
      </c>
      <c r="C636" s="20" t="s">
        <v>1735</v>
      </c>
      <c r="E636" s="23">
        <v>19</v>
      </c>
      <c r="F636" s="24">
        <v>21</v>
      </c>
      <c r="G636" s="23">
        <v>19</v>
      </c>
      <c r="H636" s="24">
        <v>21</v>
      </c>
      <c r="I636" s="23">
        <v>0</v>
      </c>
      <c r="J636" s="24">
        <v>2</v>
      </c>
    </row>
    <row r="637" spans="1:10" ht="17.100000000000001" customHeight="1" x14ac:dyDescent="0.25">
      <c r="A637" s="19" t="s">
        <v>66</v>
      </c>
      <c r="C637" s="20" t="s">
        <v>1736</v>
      </c>
      <c r="E637" s="23">
        <v>21</v>
      </c>
      <c r="F637" s="24">
        <v>10</v>
      </c>
      <c r="G637" s="23">
        <v>21</v>
      </c>
      <c r="H637" s="24">
        <v>9</v>
      </c>
      <c r="I637" s="23">
        <v>2</v>
      </c>
      <c r="J637" s="24">
        <v>0</v>
      </c>
    </row>
    <row r="638" spans="1:10" ht="17.100000000000001" customHeight="1" x14ac:dyDescent="0.25">
      <c r="A638" s="19" t="s">
        <v>67</v>
      </c>
      <c r="B638" s="25"/>
      <c r="C638" s="20" t="s">
        <v>1737</v>
      </c>
      <c r="E638" s="23">
        <v>21</v>
      </c>
      <c r="F638" s="24">
        <v>10</v>
      </c>
      <c r="G638" s="23">
        <v>10</v>
      </c>
      <c r="H638" s="24">
        <v>21</v>
      </c>
      <c r="I638" s="23">
        <v>1</v>
      </c>
      <c r="J638" s="24">
        <v>1</v>
      </c>
    </row>
    <row r="639" spans="1:10" ht="17.100000000000001" customHeight="1" thickBot="1" x14ac:dyDescent="0.3">
      <c r="A639" s="19" t="s">
        <v>68</v>
      </c>
      <c r="B639" s="25"/>
      <c r="C639" s="20" t="s">
        <v>1738</v>
      </c>
      <c r="E639" s="26">
        <v>18</v>
      </c>
      <c r="F639" s="27">
        <v>21</v>
      </c>
      <c r="G639" s="28">
        <v>18</v>
      </c>
      <c r="H639" s="29">
        <v>21</v>
      </c>
      <c r="I639" s="28">
        <v>0</v>
      </c>
      <c r="J639" s="29">
        <v>2</v>
      </c>
    </row>
    <row r="640" spans="1:10" ht="17.100000000000001" customHeight="1" thickBot="1" x14ac:dyDescent="0.3">
      <c r="A640" s="19" t="s">
        <v>69</v>
      </c>
      <c r="C640" s="152" t="s">
        <v>845</v>
      </c>
      <c r="D640" s="155"/>
      <c r="E640" s="155"/>
      <c r="F640" s="156"/>
      <c r="G640" s="12"/>
      <c r="H640" s="14"/>
      <c r="I640" s="30">
        <v>9</v>
      </c>
      <c r="J640" s="30">
        <v>9</v>
      </c>
    </row>
    <row r="641" spans="1:10" ht="17.100000000000001" customHeight="1" thickBot="1" x14ac:dyDescent="0.3">
      <c r="A641" s="19"/>
    </row>
    <row r="642" spans="1:10" ht="17.100000000000001" customHeight="1" thickBot="1" x14ac:dyDescent="0.3">
      <c r="A642" s="10" t="s">
        <v>47</v>
      </c>
      <c r="B642" s="11">
        <v>4</v>
      </c>
      <c r="C642" s="12"/>
      <c r="D642" s="13"/>
      <c r="E642" s="13"/>
      <c r="F642" s="10"/>
      <c r="G642" s="157">
        <v>44959</v>
      </c>
      <c r="H642" s="155"/>
      <c r="I642" s="155"/>
      <c r="J642" s="156"/>
    </row>
    <row r="643" spans="1:10" ht="17.100000000000001" customHeight="1" thickBot="1" x14ac:dyDescent="0.3">
      <c r="A643" s="14" t="s">
        <v>48</v>
      </c>
      <c r="B643" s="152" t="s">
        <v>42</v>
      </c>
      <c r="C643" s="155"/>
      <c r="D643" s="155"/>
      <c r="E643" s="156"/>
      <c r="F643" s="14" t="s">
        <v>59</v>
      </c>
      <c r="G643" s="152" t="s">
        <v>44</v>
      </c>
      <c r="H643" s="155"/>
      <c r="I643" s="155"/>
      <c r="J643" s="156"/>
    </row>
    <row r="644" spans="1:10" ht="17.100000000000001" customHeight="1" thickBot="1" x14ac:dyDescent="0.3">
      <c r="A644" s="15" t="s">
        <v>136</v>
      </c>
      <c r="B644" s="16" t="s">
        <v>49</v>
      </c>
      <c r="C644" s="12"/>
      <c r="D644" s="12"/>
      <c r="E644" s="12"/>
      <c r="F644" s="15"/>
      <c r="G644" s="16" t="s">
        <v>49</v>
      </c>
      <c r="H644" s="12"/>
      <c r="I644" s="12"/>
      <c r="J644" s="12"/>
    </row>
    <row r="645" spans="1:10" ht="17.100000000000001" customHeight="1" thickBot="1" x14ac:dyDescent="0.3">
      <c r="A645" s="12" t="s">
        <v>50</v>
      </c>
      <c r="B645" s="14" t="s">
        <v>51</v>
      </c>
      <c r="C645" s="152" t="s">
        <v>1545</v>
      </c>
      <c r="D645" s="153"/>
      <c r="E645" s="154"/>
      <c r="F645" s="14"/>
      <c r="G645" s="14" t="s">
        <v>51</v>
      </c>
      <c r="H645" s="152" t="s">
        <v>1739</v>
      </c>
      <c r="I645" s="153"/>
      <c r="J645" s="154"/>
    </row>
    <row r="646" spans="1:10" ht="17.100000000000001" customHeight="1" thickBot="1" x14ac:dyDescent="0.3">
      <c r="A646" s="14" t="s">
        <v>52</v>
      </c>
      <c r="B646" s="14" t="s">
        <v>53</v>
      </c>
      <c r="C646" s="152" t="s">
        <v>1091</v>
      </c>
      <c r="D646" s="153"/>
      <c r="E646" s="154"/>
      <c r="F646" s="14" t="s">
        <v>52</v>
      </c>
      <c r="G646" s="14" t="s">
        <v>53</v>
      </c>
      <c r="H646" s="152" t="s">
        <v>1692</v>
      </c>
      <c r="I646" s="153"/>
      <c r="J646" s="154"/>
    </row>
    <row r="647" spans="1:10" ht="17.100000000000001" customHeight="1" thickBot="1" x14ac:dyDescent="0.3">
      <c r="A647" s="12" t="s">
        <v>50</v>
      </c>
      <c r="B647" s="14" t="s">
        <v>54</v>
      </c>
      <c r="C647" s="152" t="s">
        <v>1546</v>
      </c>
      <c r="D647" s="153"/>
      <c r="E647" s="154"/>
      <c r="F647" s="14"/>
      <c r="G647" s="14" t="s">
        <v>54</v>
      </c>
      <c r="H647" s="152" t="s">
        <v>1576</v>
      </c>
      <c r="I647" s="153"/>
      <c r="J647" s="154"/>
    </row>
    <row r="648" spans="1:10" ht="17.100000000000001" customHeight="1" thickBot="1" x14ac:dyDescent="0.3">
      <c r="A648" s="12" t="s">
        <v>50</v>
      </c>
      <c r="B648" s="14" t="s">
        <v>51</v>
      </c>
      <c r="C648" s="152" t="s">
        <v>961</v>
      </c>
      <c r="D648" s="153"/>
      <c r="E648" s="154"/>
      <c r="F648" s="14"/>
      <c r="G648" s="14" t="s">
        <v>51</v>
      </c>
      <c r="H648" s="152" t="s">
        <v>1579</v>
      </c>
      <c r="I648" s="153"/>
      <c r="J648" s="154"/>
    </row>
    <row r="649" spans="1:10" ht="17.100000000000001" customHeight="1" thickBot="1" x14ac:dyDescent="0.3">
      <c r="A649" s="14" t="s">
        <v>55</v>
      </c>
      <c r="B649" s="14" t="s">
        <v>53</v>
      </c>
      <c r="C649" s="152" t="s">
        <v>1548</v>
      </c>
      <c r="D649" s="153"/>
      <c r="E649" s="154"/>
      <c r="F649" s="14" t="s">
        <v>55</v>
      </c>
      <c r="G649" s="14" t="s">
        <v>53</v>
      </c>
      <c r="H649" s="152" t="s">
        <v>1580</v>
      </c>
      <c r="I649" s="153"/>
      <c r="J649" s="154"/>
    </row>
    <row r="650" spans="1:10" ht="17.100000000000001" customHeight="1" thickBot="1" x14ac:dyDescent="0.3">
      <c r="A650" s="12" t="s">
        <v>50</v>
      </c>
      <c r="B650" s="14" t="s">
        <v>54</v>
      </c>
      <c r="C650" s="152" t="s">
        <v>1702</v>
      </c>
      <c r="D650" s="153"/>
      <c r="E650" s="154"/>
      <c r="F650" s="14"/>
      <c r="G650" s="14" t="s">
        <v>54</v>
      </c>
      <c r="H650" s="152" t="s">
        <v>1582</v>
      </c>
      <c r="I650" s="153"/>
      <c r="J650" s="154"/>
    </row>
    <row r="651" spans="1:10" ht="17.100000000000001" customHeight="1" x14ac:dyDescent="0.25">
      <c r="A651" s="12" t="s">
        <v>50</v>
      </c>
      <c r="E651" s="17" t="s">
        <v>56</v>
      </c>
      <c r="F651" s="17"/>
      <c r="G651" s="17" t="s">
        <v>57</v>
      </c>
      <c r="H651" s="17"/>
      <c r="I651" s="17" t="s">
        <v>58</v>
      </c>
      <c r="J651" s="17"/>
    </row>
    <row r="652" spans="1:10" ht="17.100000000000001" customHeight="1" thickBot="1" x14ac:dyDescent="0.3">
      <c r="A652" s="12" t="s">
        <v>50</v>
      </c>
      <c r="E652" s="18" t="s">
        <v>48</v>
      </c>
      <c r="F652" s="18" t="s">
        <v>59</v>
      </c>
      <c r="G652" s="18" t="s">
        <v>48</v>
      </c>
      <c r="H652" s="18" t="s">
        <v>59</v>
      </c>
      <c r="I652" s="18" t="s">
        <v>48</v>
      </c>
      <c r="J652" s="18" t="s">
        <v>59</v>
      </c>
    </row>
    <row r="653" spans="1:10" ht="17.100000000000001" customHeight="1" x14ac:dyDescent="0.25">
      <c r="A653" s="19" t="s">
        <v>60</v>
      </c>
      <c r="C653" s="20" t="s">
        <v>1740</v>
      </c>
      <c r="E653" s="21">
        <v>21</v>
      </c>
      <c r="F653" s="22">
        <v>19</v>
      </c>
      <c r="G653" s="21">
        <v>21</v>
      </c>
      <c r="H653" s="22">
        <v>13</v>
      </c>
      <c r="I653" s="21">
        <v>2</v>
      </c>
      <c r="J653" s="22">
        <v>0</v>
      </c>
    </row>
    <row r="654" spans="1:10" ht="17.100000000000001" customHeight="1" x14ac:dyDescent="0.25">
      <c r="A654" s="19" t="s">
        <v>61</v>
      </c>
      <c r="C654" s="20" t="s">
        <v>1741</v>
      </c>
      <c r="E654" s="23">
        <v>13</v>
      </c>
      <c r="F654" s="24">
        <v>21</v>
      </c>
      <c r="G654" s="23">
        <v>21</v>
      </c>
      <c r="H654" s="24">
        <v>19</v>
      </c>
      <c r="I654" s="23">
        <v>1</v>
      </c>
      <c r="J654" s="24">
        <v>1</v>
      </c>
    </row>
    <row r="655" spans="1:10" ht="17.100000000000001" customHeight="1" x14ac:dyDescent="0.25">
      <c r="A655" s="19" t="s">
        <v>62</v>
      </c>
      <c r="C655" s="20" t="s">
        <v>1742</v>
      </c>
      <c r="E655" s="23">
        <v>17</v>
      </c>
      <c r="F655" s="24">
        <v>21</v>
      </c>
      <c r="G655" s="23">
        <v>25</v>
      </c>
      <c r="H655" s="24">
        <v>23</v>
      </c>
      <c r="I655" s="23">
        <v>1</v>
      </c>
      <c r="J655" s="24">
        <v>1</v>
      </c>
    </row>
    <row r="656" spans="1:10" ht="17.100000000000001" customHeight="1" x14ac:dyDescent="0.25">
      <c r="A656" s="19" t="s">
        <v>63</v>
      </c>
      <c r="C656" s="20" t="s">
        <v>1743</v>
      </c>
      <c r="E656" s="23">
        <v>21</v>
      </c>
      <c r="F656" s="24">
        <v>18</v>
      </c>
      <c r="G656" s="23">
        <v>21</v>
      </c>
      <c r="H656" s="24">
        <v>9</v>
      </c>
      <c r="I656" s="23">
        <v>2</v>
      </c>
      <c r="J656" s="24">
        <v>0</v>
      </c>
    </row>
    <row r="657" spans="1:10" ht="17.100000000000001" customHeight="1" x14ac:dyDescent="0.25">
      <c r="A657" s="19" t="s">
        <v>64</v>
      </c>
      <c r="C657" s="20" t="s">
        <v>1744</v>
      </c>
      <c r="E657" s="23">
        <v>21</v>
      </c>
      <c r="F657" s="24">
        <v>18</v>
      </c>
      <c r="G657" s="23">
        <v>15</v>
      </c>
      <c r="H657" s="24">
        <v>21</v>
      </c>
      <c r="I657" s="23">
        <v>1</v>
      </c>
      <c r="J657" s="24">
        <v>1</v>
      </c>
    </row>
    <row r="658" spans="1:10" ht="17.100000000000001" customHeight="1" x14ac:dyDescent="0.25">
      <c r="A658" s="19" t="s">
        <v>65</v>
      </c>
      <c r="C658" s="20" t="s">
        <v>1745</v>
      </c>
      <c r="E658" s="23">
        <v>21</v>
      </c>
      <c r="F658" s="24">
        <v>19</v>
      </c>
      <c r="G658" s="23">
        <v>19</v>
      </c>
      <c r="H658" s="24">
        <v>21</v>
      </c>
      <c r="I658" s="23">
        <v>1</v>
      </c>
      <c r="J658" s="24">
        <v>1</v>
      </c>
    </row>
    <row r="659" spans="1:10" ht="17.100000000000001" customHeight="1" x14ac:dyDescent="0.25">
      <c r="A659" s="19" t="s">
        <v>66</v>
      </c>
      <c r="C659" s="20" t="s">
        <v>1746</v>
      </c>
      <c r="E659" s="23">
        <v>21</v>
      </c>
      <c r="F659" s="24">
        <v>19</v>
      </c>
      <c r="G659" s="23">
        <v>21</v>
      </c>
      <c r="H659" s="24">
        <v>10</v>
      </c>
      <c r="I659" s="23">
        <v>2</v>
      </c>
      <c r="J659" s="24">
        <v>0</v>
      </c>
    </row>
    <row r="660" spans="1:10" ht="17.100000000000001" customHeight="1" x14ac:dyDescent="0.25">
      <c r="A660" s="19" t="s">
        <v>67</v>
      </c>
      <c r="B660" s="25"/>
      <c r="C660" s="20" t="s">
        <v>1747</v>
      </c>
      <c r="E660" s="23">
        <v>21</v>
      </c>
      <c r="F660" s="24">
        <v>14</v>
      </c>
      <c r="G660" s="23">
        <v>21</v>
      </c>
      <c r="H660" s="24">
        <v>15</v>
      </c>
      <c r="I660" s="23">
        <v>2</v>
      </c>
      <c r="J660" s="24">
        <v>0</v>
      </c>
    </row>
    <row r="661" spans="1:10" ht="17.100000000000001" customHeight="1" thickBot="1" x14ac:dyDescent="0.3">
      <c r="A661" s="19" t="s">
        <v>68</v>
      </c>
      <c r="B661" s="25"/>
      <c r="C661" s="20" t="s">
        <v>1748</v>
      </c>
      <c r="E661" s="26">
        <v>19</v>
      </c>
      <c r="F661" s="27">
        <v>21</v>
      </c>
      <c r="G661" s="28" t="s">
        <v>54</v>
      </c>
      <c r="H661" s="29" t="s">
        <v>54</v>
      </c>
      <c r="I661" s="28">
        <v>0</v>
      </c>
      <c r="J661" s="29">
        <v>2</v>
      </c>
    </row>
    <row r="662" spans="1:10" ht="17.100000000000001" customHeight="1" thickBot="1" x14ac:dyDescent="0.3">
      <c r="A662" s="19" t="s">
        <v>69</v>
      </c>
      <c r="C662" s="152" t="s">
        <v>42</v>
      </c>
      <c r="D662" s="155"/>
      <c r="E662" s="155"/>
      <c r="F662" s="156"/>
      <c r="G662" s="12"/>
      <c r="H662" s="14"/>
      <c r="I662" s="30">
        <v>12</v>
      </c>
      <c r="J662" s="30">
        <v>6</v>
      </c>
    </row>
    <row r="663" spans="1:10" ht="17.100000000000001" customHeight="1" thickBot="1" x14ac:dyDescent="0.3"/>
    <row r="664" spans="1:10" ht="17.100000000000001" customHeight="1" thickBot="1" x14ac:dyDescent="0.3">
      <c r="A664" s="10" t="s">
        <v>47</v>
      </c>
      <c r="B664" s="11">
        <v>4</v>
      </c>
      <c r="C664" s="12"/>
      <c r="D664" s="13"/>
      <c r="E664" s="13"/>
      <c r="F664" s="10"/>
      <c r="G664" s="157">
        <v>44866</v>
      </c>
      <c r="H664" s="155"/>
      <c r="I664" s="155"/>
      <c r="J664" s="156"/>
    </row>
    <row r="665" spans="1:10" ht="17.100000000000001" customHeight="1" thickBot="1" x14ac:dyDescent="0.3">
      <c r="A665" s="14" t="s">
        <v>48</v>
      </c>
      <c r="B665" s="152" t="s">
        <v>43</v>
      </c>
      <c r="C665" s="155"/>
      <c r="D665" s="155"/>
      <c r="E665" s="156"/>
      <c r="F665" s="14" t="s">
        <v>59</v>
      </c>
      <c r="G665" s="152">
        <v>110</v>
      </c>
      <c r="H665" s="155"/>
      <c r="I665" s="155"/>
      <c r="J665" s="156"/>
    </row>
    <row r="666" spans="1:10" ht="17.100000000000001" customHeight="1" thickBot="1" x14ac:dyDescent="0.3">
      <c r="A666" s="15"/>
      <c r="B666" s="16" t="s">
        <v>49</v>
      </c>
      <c r="C666" s="12"/>
      <c r="D666" s="12"/>
      <c r="E666" s="12"/>
      <c r="F666" s="15"/>
      <c r="G666" s="16" t="s">
        <v>49</v>
      </c>
      <c r="H666" s="12"/>
      <c r="I666" s="12"/>
      <c r="J666" s="12"/>
    </row>
    <row r="667" spans="1:10" ht="17.100000000000001" customHeight="1" thickBot="1" x14ac:dyDescent="0.3">
      <c r="A667" s="12" t="s">
        <v>50</v>
      </c>
      <c r="B667" s="14" t="s">
        <v>51</v>
      </c>
      <c r="C667" s="152" t="s">
        <v>1384</v>
      </c>
      <c r="D667" s="153"/>
      <c r="E667" s="154"/>
      <c r="F667" s="14"/>
      <c r="G667" s="14" t="s">
        <v>51</v>
      </c>
      <c r="H667" s="152" t="s">
        <v>1544</v>
      </c>
      <c r="I667" s="153"/>
      <c r="J667" s="154"/>
    </row>
    <row r="668" spans="1:10" ht="17.100000000000001" customHeight="1" thickBot="1" x14ac:dyDescent="0.3">
      <c r="A668" s="14" t="s">
        <v>52</v>
      </c>
      <c r="B668" s="14" t="s">
        <v>53</v>
      </c>
      <c r="C668" s="152" t="s">
        <v>1133</v>
      </c>
      <c r="D668" s="153"/>
      <c r="E668" s="154"/>
      <c r="F668" s="14" t="s">
        <v>52</v>
      </c>
      <c r="G668" s="14" t="s">
        <v>53</v>
      </c>
      <c r="H668" s="152" t="s">
        <v>1507</v>
      </c>
      <c r="I668" s="153"/>
      <c r="J668" s="154"/>
    </row>
    <row r="669" spans="1:10" ht="17.100000000000001" customHeight="1" thickBot="1" x14ac:dyDescent="0.3">
      <c r="A669" s="12" t="s">
        <v>50</v>
      </c>
      <c r="B669" s="14" t="s">
        <v>54</v>
      </c>
      <c r="C669" s="152" t="s">
        <v>1624</v>
      </c>
      <c r="D669" s="153"/>
      <c r="E669" s="154"/>
      <c r="F669" s="14"/>
      <c r="G669" s="14" t="s">
        <v>54</v>
      </c>
      <c r="H669" s="152" t="s">
        <v>1559</v>
      </c>
      <c r="I669" s="153"/>
      <c r="J669" s="154"/>
    </row>
    <row r="670" spans="1:10" ht="17.100000000000001" customHeight="1" thickBot="1" x14ac:dyDescent="0.3">
      <c r="A670" s="12" t="s">
        <v>50</v>
      </c>
      <c r="B670" s="14" t="s">
        <v>51</v>
      </c>
      <c r="C670" s="152" t="s">
        <v>1203</v>
      </c>
      <c r="D670" s="153"/>
      <c r="E670" s="154"/>
      <c r="F670" s="14"/>
      <c r="G670" s="14" t="s">
        <v>51</v>
      </c>
      <c r="H670" s="152" t="s">
        <v>1511</v>
      </c>
      <c r="I670" s="153"/>
      <c r="J670" s="154"/>
    </row>
    <row r="671" spans="1:10" ht="17.100000000000001" customHeight="1" thickBot="1" x14ac:dyDescent="0.3">
      <c r="A671" s="14" t="s">
        <v>55</v>
      </c>
      <c r="B671" s="14" t="s">
        <v>53</v>
      </c>
      <c r="C671" s="152" t="s">
        <v>1562</v>
      </c>
      <c r="D671" s="153"/>
      <c r="E671" s="154"/>
      <c r="F671" s="14" t="s">
        <v>55</v>
      </c>
      <c r="G671" s="14" t="s">
        <v>53</v>
      </c>
      <c r="H671" s="152" t="s">
        <v>1513</v>
      </c>
      <c r="I671" s="153"/>
      <c r="J671" s="154"/>
    </row>
    <row r="672" spans="1:10" ht="17.100000000000001" customHeight="1" thickBot="1" x14ac:dyDescent="0.3">
      <c r="A672" s="12" t="s">
        <v>50</v>
      </c>
      <c r="B672" s="14" t="s">
        <v>54</v>
      </c>
      <c r="C672" s="152" t="s">
        <v>1561</v>
      </c>
      <c r="D672" s="153"/>
      <c r="E672" s="154"/>
      <c r="F672" s="14"/>
      <c r="G672" s="14" t="s">
        <v>54</v>
      </c>
      <c r="H672" s="152" t="s">
        <v>1515</v>
      </c>
      <c r="I672" s="153"/>
      <c r="J672" s="154"/>
    </row>
    <row r="673" spans="1:10" ht="17.100000000000001" customHeight="1" x14ac:dyDescent="0.25">
      <c r="A673" s="12" t="s">
        <v>50</v>
      </c>
      <c r="E673" s="17" t="s">
        <v>56</v>
      </c>
      <c r="F673" s="17"/>
      <c r="G673" s="17" t="s">
        <v>57</v>
      </c>
      <c r="H673" s="17"/>
      <c r="I673" s="17" t="s">
        <v>58</v>
      </c>
      <c r="J673" s="17"/>
    </row>
    <row r="674" spans="1:10" ht="17.100000000000001" customHeight="1" thickBot="1" x14ac:dyDescent="0.3">
      <c r="A674" s="12" t="s">
        <v>50</v>
      </c>
      <c r="E674" s="18" t="s">
        <v>48</v>
      </c>
      <c r="F674" s="18" t="s">
        <v>59</v>
      </c>
      <c r="G674" s="18" t="s">
        <v>48</v>
      </c>
      <c r="H674" s="18" t="s">
        <v>59</v>
      </c>
      <c r="I674" s="18" t="s">
        <v>48</v>
      </c>
      <c r="J674" s="18" t="s">
        <v>59</v>
      </c>
    </row>
    <row r="675" spans="1:10" ht="17.100000000000001" customHeight="1" x14ac:dyDescent="0.25">
      <c r="A675" s="19" t="s">
        <v>60</v>
      </c>
      <c r="C675" s="20" t="s">
        <v>1749</v>
      </c>
      <c r="E675" s="21">
        <v>19</v>
      </c>
      <c r="F675" s="22">
        <v>21</v>
      </c>
      <c r="G675" s="21">
        <v>19</v>
      </c>
      <c r="H675" s="22">
        <v>21</v>
      </c>
      <c r="I675" s="21">
        <v>0</v>
      </c>
      <c r="J675" s="22">
        <v>2</v>
      </c>
    </row>
    <row r="676" spans="1:10" ht="17.100000000000001" customHeight="1" x14ac:dyDescent="0.25">
      <c r="A676" s="19" t="s">
        <v>61</v>
      </c>
      <c r="C676" s="20" t="s">
        <v>1750</v>
      </c>
      <c r="E676" s="23">
        <v>9</v>
      </c>
      <c r="F676" s="24">
        <v>21</v>
      </c>
      <c r="G676" s="23">
        <v>5</v>
      </c>
      <c r="H676" s="24">
        <v>21</v>
      </c>
      <c r="I676" s="23">
        <v>0</v>
      </c>
      <c r="J676" s="24">
        <v>2</v>
      </c>
    </row>
    <row r="677" spans="1:10" ht="17.100000000000001" customHeight="1" x14ac:dyDescent="0.25">
      <c r="A677" s="19" t="s">
        <v>62</v>
      </c>
      <c r="C677" s="20" t="s">
        <v>1751</v>
      </c>
      <c r="E677" s="23">
        <v>21</v>
      </c>
      <c r="F677" s="24">
        <v>15</v>
      </c>
      <c r="G677" s="23">
        <v>21</v>
      </c>
      <c r="H677" s="24">
        <v>18</v>
      </c>
      <c r="I677" s="23">
        <v>2</v>
      </c>
      <c r="J677" s="24">
        <v>0</v>
      </c>
    </row>
    <row r="678" spans="1:10" ht="17.100000000000001" customHeight="1" x14ac:dyDescent="0.25">
      <c r="A678" s="19" t="s">
        <v>63</v>
      </c>
      <c r="C678" s="20" t="s">
        <v>1752</v>
      </c>
      <c r="E678" s="23">
        <v>14</v>
      </c>
      <c r="F678" s="24">
        <v>21</v>
      </c>
      <c r="G678" s="23">
        <v>12</v>
      </c>
      <c r="H678" s="24">
        <v>21</v>
      </c>
      <c r="I678" s="23">
        <v>0</v>
      </c>
      <c r="J678" s="24">
        <v>2</v>
      </c>
    </row>
    <row r="679" spans="1:10" ht="17.100000000000001" customHeight="1" x14ac:dyDescent="0.25">
      <c r="A679" s="19" t="s">
        <v>64</v>
      </c>
      <c r="C679" s="20" t="s">
        <v>1753</v>
      </c>
      <c r="E679" s="23">
        <v>18</v>
      </c>
      <c r="F679" s="24">
        <v>21</v>
      </c>
      <c r="G679" s="23">
        <v>11</v>
      </c>
      <c r="H679" s="24">
        <v>21</v>
      </c>
      <c r="I679" s="23">
        <v>0</v>
      </c>
      <c r="J679" s="24">
        <v>2</v>
      </c>
    </row>
    <row r="680" spans="1:10" ht="17.100000000000001" customHeight="1" x14ac:dyDescent="0.25">
      <c r="A680" s="19" t="s">
        <v>65</v>
      </c>
      <c r="C680" s="20" t="s">
        <v>1754</v>
      </c>
      <c r="E680" s="23">
        <v>17</v>
      </c>
      <c r="F680" s="24">
        <v>21</v>
      </c>
      <c r="G680" s="23">
        <v>17</v>
      </c>
      <c r="H680" s="24">
        <v>21</v>
      </c>
      <c r="I680" s="23">
        <v>0</v>
      </c>
      <c r="J680" s="24">
        <v>2</v>
      </c>
    </row>
    <row r="681" spans="1:10" ht="17.100000000000001" customHeight="1" x14ac:dyDescent="0.25">
      <c r="A681" s="19" t="s">
        <v>66</v>
      </c>
      <c r="C681" s="20" t="s">
        <v>1755</v>
      </c>
      <c r="E681" s="23">
        <v>21</v>
      </c>
      <c r="F681" s="24">
        <v>14</v>
      </c>
      <c r="G681" s="23">
        <v>18</v>
      </c>
      <c r="H681" s="24">
        <v>21</v>
      </c>
      <c r="I681" s="23">
        <v>1</v>
      </c>
      <c r="J681" s="24">
        <v>1</v>
      </c>
    </row>
    <row r="682" spans="1:10" ht="17.100000000000001" customHeight="1" x14ac:dyDescent="0.25">
      <c r="A682" s="19" t="s">
        <v>67</v>
      </c>
      <c r="B682" s="25"/>
      <c r="C682" s="20" t="s">
        <v>1756</v>
      </c>
      <c r="E682" s="23">
        <v>21</v>
      </c>
      <c r="F682" s="24">
        <v>18</v>
      </c>
      <c r="G682" s="23">
        <v>21</v>
      </c>
      <c r="H682" s="24">
        <v>9</v>
      </c>
      <c r="I682" s="23">
        <v>2</v>
      </c>
      <c r="J682" s="24">
        <v>0</v>
      </c>
    </row>
    <row r="683" spans="1:10" ht="17.100000000000001" customHeight="1" thickBot="1" x14ac:dyDescent="0.3">
      <c r="A683" s="19" t="s">
        <v>68</v>
      </c>
      <c r="B683" s="25"/>
      <c r="C683" s="20" t="s">
        <v>1757</v>
      </c>
      <c r="E683" s="26">
        <v>8</v>
      </c>
      <c r="F683" s="27">
        <v>21</v>
      </c>
      <c r="G683" s="28">
        <v>11</v>
      </c>
      <c r="H683" s="29">
        <v>21</v>
      </c>
      <c r="I683" s="28">
        <v>0</v>
      </c>
      <c r="J683" s="29">
        <v>2</v>
      </c>
    </row>
    <row r="684" spans="1:10" ht="17.100000000000001" customHeight="1" thickBot="1" x14ac:dyDescent="0.3">
      <c r="A684" s="19" t="s">
        <v>69</v>
      </c>
      <c r="C684" s="152">
        <v>110</v>
      </c>
      <c r="D684" s="155"/>
      <c r="E684" s="155"/>
      <c r="F684" s="156"/>
      <c r="G684" s="12"/>
      <c r="H684" s="14"/>
      <c r="I684" s="30">
        <v>5</v>
      </c>
      <c r="J684" s="30">
        <v>13</v>
      </c>
    </row>
    <row r="685" spans="1:10" ht="17.100000000000001" customHeight="1" thickBot="1" x14ac:dyDescent="0.3">
      <c r="A685" s="19"/>
    </row>
    <row r="686" spans="1:10" ht="17.100000000000001" customHeight="1" thickBot="1" x14ac:dyDescent="0.3">
      <c r="A686" s="10" t="s">
        <v>47</v>
      </c>
      <c r="B686" s="11">
        <v>4</v>
      </c>
      <c r="C686" s="12"/>
      <c r="D686" s="13"/>
      <c r="E686" s="13"/>
      <c r="F686" s="10"/>
      <c r="G686" s="157"/>
      <c r="H686" s="155"/>
      <c r="I686" s="155"/>
      <c r="J686" s="156"/>
    </row>
    <row r="687" spans="1:10" ht="17.100000000000001" customHeight="1" thickBot="1" x14ac:dyDescent="0.3">
      <c r="A687" s="14" t="s">
        <v>48</v>
      </c>
      <c r="B687" s="152" t="s">
        <v>43</v>
      </c>
      <c r="C687" s="155"/>
      <c r="D687" s="155"/>
      <c r="E687" s="156"/>
      <c r="F687" s="14" t="s">
        <v>59</v>
      </c>
      <c r="G687" s="152" t="s">
        <v>45</v>
      </c>
      <c r="H687" s="155"/>
      <c r="I687" s="155"/>
      <c r="J687" s="156"/>
    </row>
    <row r="688" spans="1:10" ht="17.100000000000001" customHeight="1" thickBot="1" x14ac:dyDescent="0.3">
      <c r="A688" s="15"/>
      <c r="B688" s="16" t="s">
        <v>49</v>
      </c>
      <c r="C688" s="12"/>
      <c r="D688" s="12"/>
      <c r="E688" s="12"/>
      <c r="F688" s="15"/>
      <c r="G688" s="16" t="s">
        <v>49</v>
      </c>
      <c r="H688" s="12"/>
      <c r="I688" s="12"/>
      <c r="J688" s="12"/>
    </row>
    <row r="689" spans="1:10" ht="17.100000000000001" customHeight="1" thickBot="1" x14ac:dyDescent="0.3">
      <c r="A689" s="12" t="s">
        <v>50</v>
      </c>
      <c r="B689" s="14" t="s">
        <v>51</v>
      </c>
      <c r="C689" s="152"/>
      <c r="D689" s="153"/>
      <c r="E689" s="154"/>
      <c r="F689" s="14"/>
      <c r="G689" s="14" t="s">
        <v>51</v>
      </c>
      <c r="H689" s="152"/>
      <c r="I689" s="153"/>
      <c r="J689" s="154"/>
    </row>
    <row r="690" spans="1:10" ht="17.100000000000001" customHeight="1" thickBot="1" x14ac:dyDescent="0.3">
      <c r="A690" s="14" t="s">
        <v>52</v>
      </c>
      <c r="B690" s="14" t="s">
        <v>53</v>
      </c>
      <c r="C690" s="152"/>
      <c r="D690" s="153"/>
      <c r="E690" s="154"/>
      <c r="F690" s="14" t="s">
        <v>52</v>
      </c>
      <c r="G690" s="14" t="s">
        <v>53</v>
      </c>
      <c r="H690" s="152"/>
      <c r="I690" s="153"/>
      <c r="J690" s="154"/>
    </row>
    <row r="691" spans="1:10" ht="17.100000000000001" customHeight="1" thickBot="1" x14ac:dyDescent="0.3">
      <c r="A691" s="12" t="s">
        <v>50</v>
      </c>
      <c r="B691" s="14" t="s">
        <v>54</v>
      </c>
      <c r="C691" s="152"/>
      <c r="D691" s="153"/>
      <c r="E691" s="154"/>
      <c r="F691" s="14"/>
      <c r="G691" s="14" t="s">
        <v>54</v>
      </c>
      <c r="H691" s="152"/>
      <c r="I691" s="153"/>
      <c r="J691" s="154"/>
    </row>
    <row r="692" spans="1:10" ht="17.100000000000001" customHeight="1" thickBot="1" x14ac:dyDescent="0.3">
      <c r="A692" s="12" t="s">
        <v>50</v>
      </c>
      <c r="B692" s="14" t="s">
        <v>51</v>
      </c>
      <c r="C692" s="152"/>
      <c r="D692" s="153"/>
      <c r="E692" s="154"/>
      <c r="F692" s="14"/>
      <c r="G692" s="14" t="s">
        <v>51</v>
      </c>
      <c r="H692" s="152"/>
      <c r="I692" s="153"/>
      <c r="J692" s="154"/>
    </row>
    <row r="693" spans="1:10" ht="17.100000000000001" customHeight="1" thickBot="1" x14ac:dyDescent="0.3">
      <c r="A693" s="14" t="s">
        <v>55</v>
      </c>
      <c r="B693" s="14" t="s">
        <v>53</v>
      </c>
      <c r="C693" s="152"/>
      <c r="D693" s="153"/>
      <c r="E693" s="154"/>
      <c r="F693" s="14" t="s">
        <v>55</v>
      </c>
      <c r="G693" s="14" t="s">
        <v>53</v>
      </c>
      <c r="H693" s="152"/>
      <c r="I693" s="153"/>
      <c r="J693" s="154"/>
    </row>
    <row r="694" spans="1:10" ht="17.100000000000001" customHeight="1" thickBot="1" x14ac:dyDescent="0.3">
      <c r="A694" s="12" t="s">
        <v>50</v>
      </c>
      <c r="B694" s="14" t="s">
        <v>54</v>
      </c>
      <c r="C694" s="152"/>
      <c r="D694" s="153"/>
      <c r="E694" s="154"/>
      <c r="F694" s="14"/>
      <c r="G694" s="14" t="s">
        <v>54</v>
      </c>
      <c r="H694" s="152"/>
      <c r="I694" s="153"/>
      <c r="J694" s="154"/>
    </row>
    <row r="695" spans="1:10" ht="17.100000000000001" customHeight="1" x14ac:dyDescent="0.25">
      <c r="A695" s="12" t="s">
        <v>50</v>
      </c>
      <c r="E695" s="17" t="s">
        <v>56</v>
      </c>
      <c r="F695" s="17"/>
      <c r="G695" s="17" t="s">
        <v>57</v>
      </c>
      <c r="H695" s="17"/>
      <c r="I695" s="17" t="s">
        <v>58</v>
      </c>
      <c r="J695" s="17"/>
    </row>
    <row r="696" spans="1:10" ht="17.100000000000001" customHeight="1" thickBot="1" x14ac:dyDescent="0.3">
      <c r="A696" s="12" t="s">
        <v>50</v>
      </c>
      <c r="E696" s="18" t="s">
        <v>48</v>
      </c>
      <c r="F696" s="18" t="s">
        <v>59</v>
      </c>
      <c r="G696" s="18" t="s">
        <v>48</v>
      </c>
      <c r="H696" s="18" t="s">
        <v>59</v>
      </c>
      <c r="I696" s="18" t="s">
        <v>48</v>
      </c>
      <c r="J696" s="18" t="s">
        <v>59</v>
      </c>
    </row>
    <row r="697" spans="1:10" ht="17.100000000000001" customHeight="1" x14ac:dyDescent="0.25">
      <c r="A697" s="19" t="s">
        <v>60</v>
      </c>
      <c r="C697" s="20"/>
      <c r="E697" s="21"/>
      <c r="F697" s="22"/>
      <c r="G697" s="21"/>
      <c r="H697" s="22"/>
      <c r="I697" s="21"/>
      <c r="J697" s="22"/>
    </row>
    <row r="698" spans="1:10" ht="17.100000000000001" customHeight="1" x14ac:dyDescent="0.25">
      <c r="A698" s="19" t="s">
        <v>61</v>
      </c>
      <c r="C698" s="20"/>
      <c r="E698" s="23"/>
      <c r="F698" s="24"/>
      <c r="G698" s="23"/>
      <c r="H698" s="24"/>
      <c r="I698" s="23"/>
      <c r="J698" s="24"/>
    </row>
    <row r="699" spans="1:10" ht="17.100000000000001" customHeight="1" x14ac:dyDescent="0.25">
      <c r="A699" s="19" t="s">
        <v>62</v>
      </c>
      <c r="C699" s="20"/>
      <c r="E699" s="23"/>
      <c r="F699" s="24"/>
      <c r="G699" s="23"/>
      <c r="H699" s="24"/>
      <c r="I699" s="23"/>
      <c r="J699" s="24"/>
    </row>
    <row r="700" spans="1:10" ht="17.100000000000001" customHeight="1" x14ac:dyDescent="0.25">
      <c r="A700" s="19" t="s">
        <v>63</v>
      </c>
      <c r="C700" s="20"/>
      <c r="E700" s="23"/>
      <c r="F700" s="24"/>
      <c r="G700" s="23"/>
      <c r="H700" s="24"/>
      <c r="I700" s="23"/>
      <c r="J700" s="24"/>
    </row>
    <row r="701" spans="1:10" ht="17.100000000000001" customHeight="1" x14ac:dyDescent="0.25">
      <c r="A701" s="19" t="s">
        <v>64</v>
      </c>
      <c r="C701" s="20"/>
      <c r="E701" s="23"/>
      <c r="F701" s="24"/>
      <c r="G701" s="23"/>
      <c r="H701" s="24"/>
      <c r="I701" s="23"/>
      <c r="J701" s="24"/>
    </row>
    <row r="702" spans="1:10" ht="17.100000000000001" customHeight="1" x14ac:dyDescent="0.25">
      <c r="A702" s="19" t="s">
        <v>65</v>
      </c>
      <c r="C702" s="20"/>
      <c r="E702" s="23"/>
      <c r="F702" s="24"/>
      <c r="G702" s="23"/>
      <c r="H702" s="24"/>
      <c r="I702" s="23"/>
      <c r="J702" s="24"/>
    </row>
    <row r="703" spans="1:10" ht="17.100000000000001" customHeight="1" x14ac:dyDescent="0.25">
      <c r="A703" s="19" t="s">
        <v>66</v>
      </c>
      <c r="C703" s="20"/>
      <c r="E703" s="23"/>
      <c r="F703" s="24"/>
      <c r="G703" s="23"/>
      <c r="H703" s="24"/>
      <c r="I703" s="23"/>
      <c r="J703" s="24"/>
    </row>
    <row r="704" spans="1:10" ht="17.100000000000001" customHeight="1" x14ac:dyDescent="0.25">
      <c r="A704" s="19" t="s">
        <v>67</v>
      </c>
      <c r="B704" s="25"/>
      <c r="C704" s="20"/>
      <c r="E704" s="23"/>
      <c r="F704" s="24"/>
      <c r="G704" s="23"/>
      <c r="H704" s="24"/>
      <c r="I704" s="23"/>
      <c r="J704" s="24"/>
    </row>
    <row r="705" spans="1:10" ht="17.100000000000001" customHeight="1" thickBot="1" x14ac:dyDescent="0.3">
      <c r="A705" s="19" t="s">
        <v>68</v>
      </c>
      <c r="B705" s="25"/>
      <c r="C705" s="20"/>
      <c r="E705" s="26"/>
      <c r="F705" s="27"/>
      <c r="G705" s="28"/>
      <c r="H705" s="29"/>
      <c r="I705" s="28"/>
      <c r="J705" s="29"/>
    </row>
    <row r="706" spans="1:10" ht="17.100000000000001" customHeight="1" thickBot="1" x14ac:dyDescent="0.3">
      <c r="A706" s="19" t="s">
        <v>69</v>
      </c>
      <c r="C706" s="152"/>
      <c r="D706" s="155"/>
      <c r="E706" s="155"/>
      <c r="F706" s="156"/>
      <c r="G706" s="12"/>
      <c r="H706" s="14"/>
      <c r="I706" s="30"/>
      <c r="J706" s="30"/>
    </row>
    <row r="707" spans="1:10" ht="17.100000000000001" customHeight="1" thickBot="1" x14ac:dyDescent="0.3">
      <c r="A707" s="19"/>
    </row>
    <row r="708" spans="1:10" ht="17.100000000000001" customHeight="1" thickBot="1" x14ac:dyDescent="0.3">
      <c r="A708" s="10" t="s">
        <v>47</v>
      </c>
      <c r="B708" s="11">
        <v>4</v>
      </c>
      <c r="C708" s="12"/>
      <c r="D708" s="13"/>
      <c r="E708" s="13"/>
      <c r="F708" s="10"/>
      <c r="G708" s="157">
        <v>44978</v>
      </c>
      <c r="H708" s="155"/>
      <c r="I708" s="155"/>
      <c r="J708" s="156"/>
    </row>
    <row r="709" spans="1:10" ht="17.100000000000001" customHeight="1" thickBot="1" x14ac:dyDescent="0.3">
      <c r="A709" s="14" t="s">
        <v>48</v>
      </c>
      <c r="B709" s="152" t="s">
        <v>43</v>
      </c>
      <c r="C709" s="155"/>
      <c r="D709" s="155"/>
      <c r="E709" s="156"/>
      <c r="F709" s="14" t="s">
        <v>59</v>
      </c>
      <c r="G709" s="152" t="s">
        <v>41</v>
      </c>
      <c r="H709" s="155"/>
      <c r="I709" s="155"/>
      <c r="J709" s="156"/>
    </row>
    <row r="710" spans="1:10" ht="17.100000000000001" customHeight="1" thickBot="1" x14ac:dyDescent="0.3">
      <c r="A710" s="15"/>
      <c r="B710" s="16" t="s">
        <v>49</v>
      </c>
      <c r="C710" s="12"/>
      <c r="D710" s="12"/>
      <c r="E710" s="12"/>
      <c r="F710" s="15" t="s">
        <v>136</v>
      </c>
      <c r="G710" s="16" t="s">
        <v>49</v>
      </c>
      <c r="H710" s="12"/>
      <c r="I710" s="12"/>
      <c r="J710" s="12"/>
    </row>
    <row r="711" spans="1:10" ht="17.100000000000001" customHeight="1" thickBot="1" x14ac:dyDescent="0.3">
      <c r="A711" s="12" t="s">
        <v>50</v>
      </c>
      <c r="B711" s="14" t="s">
        <v>51</v>
      </c>
      <c r="C711" s="152" t="s">
        <v>1758</v>
      </c>
      <c r="D711" s="153"/>
      <c r="E711" s="154"/>
      <c r="F711" s="14"/>
      <c r="G711" s="14" t="s">
        <v>51</v>
      </c>
      <c r="H711" s="152" t="s">
        <v>1506</v>
      </c>
      <c r="I711" s="153"/>
      <c r="J711" s="154"/>
    </row>
    <row r="712" spans="1:10" ht="17.100000000000001" customHeight="1" thickBot="1" x14ac:dyDescent="0.3">
      <c r="A712" s="14" t="s">
        <v>52</v>
      </c>
      <c r="B712" s="14" t="s">
        <v>53</v>
      </c>
      <c r="C712" s="152" t="s">
        <v>1384</v>
      </c>
      <c r="D712" s="153"/>
      <c r="E712" s="154"/>
      <c r="F712" s="14" t="s">
        <v>52</v>
      </c>
      <c r="G712" s="14" t="s">
        <v>53</v>
      </c>
      <c r="H712" s="152" t="s">
        <v>1508</v>
      </c>
      <c r="I712" s="153"/>
      <c r="J712" s="154"/>
    </row>
    <row r="713" spans="1:10" ht="17.100000000000001" customHeight="1" thickBot="1" x14ac:dyDescent="0.3">
      <c r="A713" s="12" t="s">
        <v>50</v>
      </c>
      <c r="B713" s="14" t="s">
        <v>54</v>
      </c>
      <c r="C713" s="152" t="s">
        <v>1625</v>
      </c>
      <c r="D713" s="153"/>
      <c r="E713" s="154"/>
      <c r="F713" s="14"/>
      <c r="G713" s="14" t="s">
        <v>54</v>
      </c>
      <c r="H713" s="152" t="s">
        <v>1510</v>
      </c>
      <c r="I713" s="153"/>
      <c r="J713" s="154"/>
    </row>
    <row r="714" spans="1:10" ht="17.100000000000001" customHeight="1" thickBot="1" x14ac:dyDescent="0.3">
      <c r="A714" s="12" t="s">
        <v>50</v>
      </c>
      <c r="B714" s="14" t="s">
        <v>51</v>
      </c>
      <c r="C714" s="152" t="s">
        <v>1759</v>
      </c>
      <c r="D714" s="153"/>
      <c r="E714" s="154"/>
      <c r="F714" s="14"/>
      <c r="G714" s="14" t="s">
        <v>51</v>
      </c>
      <c r="H714" s="152" t="s">
        <v>1512</v>
      </c>
      <c r="I714" s="153"/>
      <c r="J714" s="154"/>
    </row>
    <row r="715" spans="1:10" ht="17.100000000000001" customHeight="1" thickBot="1" x14ac:dyDescent="0.3">
      <c r="A715" s="14" t="s">
        <v>55</v>
      </c>
      <c r="B715" s="14" t="s">
        <v>53</v>
      </c>
      <c r="C715" s="152" t="s">
        <v>1203</v>
      </c>
      <c r="D715" s="153"/>
      <c r="E715" s="154"/>
      <c r="F715" s="14" t="s">
        <v>55</v>
      </c>
      <c r="G715" s="14" t="s">
        <v>53</v>
      </c>
      <c r="H715" s="152" t="s">
        <v>1516</v>
      </c>
      <c r="I715" s="153"/>
      <c r="J715" s="154"/>
    </row>
    <row r="716" spans="1:10" ht="17.100000000000001" customHeight="1" thickBot="1" x14ac:dyDescent="0.3">
      <c r="A716" s="12" t="s">
        <v>50</v>
      </c>
      <c r="B716" s="14" t="s">
        <v>54</v>
      </c>
      <c r="C716" s="152" t="s">
        <v>1760</v>
      </c>
      <c r="D716" s="153"/>
      <c r="E716" s="154"/>
      <c r="F716" s="14"/>
      <c r="G716" s="14" t="s">
        <v>54</v>
      </c>
      <c r="H716" s="152" t="s">
        <v>1593</v>
      </c>
      <c r="I716" s="153"/>
      <c r="J716" s="154"/>
    </row>
    <row r="717" spans="1:10" ht="17.100000000000001" customHeight="1" x14ac:dyDescent="0.25">
      <c r="A717" s="12" t="s">
        <v>50</v>
      </c>
      <c r="E717" s="17" t="s">
        <v>56</v>
      </c>
      <c r="F717" s="17"/>
      <c r="G717" s="17" t="s">
        <v>57</v>
      </c>
      <c r="H717" s="17"/>
      <c r="I717" s="17" t="s">
        <v>58</v>
      </c>
      <c r="J717" s="17"/>
    </row>
    <row r="718" spans="1:10" ht="17.100000000000001" customHeight="1" thickBot="1" x14ac:dyDescent="0.3">
      <c r="A718" s="12" t="s">
        <v>50</v>
      </c>
      <c r="E718" s="18" t="s">
        <v>48</v>
      </c>
      <c r="F718" s="18" t="s">
        <v>59</v>
      </c>
      <c r="G718" s="18" t="s">
        <v>48</v>
      </c>
      <c r="H718" s="18" t="s">
        <v>59</v>
      </c>
      <c r="I718" s="18" t="s">
        <v>48</v>
      </c>
      <c r="J718" s="18" t="s">
        <v>59</v>
      </c>
    </row>
    <row r="719" spans="1:10" ht="17.100000000000001" customHeight="1" x14ac:dyDescent="0.25">
      <c r="A719" s="19" t="s">
        <v>60</v>
      </c>
      <c r="C719" s="20" t="s">
        <v>1761</v>
      </c>
      <c r="E719" s="21">
        <v>13</v>
      </c>
      <c r="F719" s="22">
        <v>21</v>
      </c>
      <c r="G719" s="21">
        <v>15</v>
      </c>
      <c r="H719" s="22">
        <v>21</v>
      </c>
      <c r="I719" s="21">
        <v>0</v>
      </c>
      <c r="J719" s="22">
        <v>2</v>
      </c>
    </row>
    <row r="720" spans="1:10" ht="17.100000000000001" customHeight="1" x14ac:dyDescent="0.25">
      <c r="A720" s="19" t="s">
        <v>61</v>
      </c>
      <c r="C720" s="20" t="s">
        <v>1762</v>
      </c>
      <c r="E720" s="23">
        <v>10</v>
      </c>
      <c r="F720" s="24">
        <v>21</v>
      </c>
      <c r="G720" s="23">
        <v>21</v>
      </c>
      <c r="H720" s="24">
        <v>15</v>
      </c>
      <c r="I720" s="23">
        <v>1</v>
      </c>
      <c r="J720" s="24">
        <v>1</v>
      </c>
    </row>
    <row r="721" spans="1:10" ht="17.100000000000001" customHeight="1" x14ac:dyDescent="0.25">
      <c r="A721" s="19" t="s">
        <v>62</v>
      </c>
      <c r="C721" s="20" t="s">
        <v>1763</v>
      </c>
      <c r="E721" s="23">
        <v>14</v>
      </c>
      <c r="F721" s="24">
        <v>21</v>
      </c>
      <c r="G721" s="23">
        <v>15</v>
      </c>
      <c r="H721" s="24">
        <v>21</v>
      </c>
      <c r="I721" s="23">
        <v>0</v>
      </c>
      <c r="J721" s="24">
        <v>2</v>
      </c>
    </row>
    <row r="722" spans="1:10" ht="17.100000000000001" customHeight="1" x14ac:dyDescent="0.25">
      <c r="A722" s="19" t="s">
        <v>63</v>
      </c>
      <c r="C722" s="20" t="s">
        <v>1764</v>
      </c>
      <c r="E722" s="23">
        <v>17</v>
      </c>
      <c r="F722" s="24">
        <v>21</v>
      </c>
      <c r="G722" s="23">
        <v>21</v>
      </c>
      <c r="H722" s="24">
        <v>19</v>
      </c>
      <c r="I722" s="23">
        <v>1</v>
      </c>
      <c r="J722" s="24">
        <v>1</v>
      </c>
    </row>
    <row r="723" spans="1:10" ht="17.100000000000001" customHeight="1" x14ac:dyDescent="0.25">
      <c r="A723" s="19" t="s">
        <v>64</v>
      </c>
      <c r="C723" s="20" t="s">
        <v>1765</v>
      </c>
      <c r="E723" s="23">
        <v>19</v>
      </c>
      <c r="F723" s="24">
        <v>21</v>
      </c>
      <c r="G723" s="23">
        <v>20</v>
      </c>
      <c r="H723" s="24">
        <v>22</v>
      </c>
      <c r="I723" s="23">
        <v>0</v>
      </c>
      <c r="J723" s="24">
        <v>2</v>
      </c>
    </row>
    <row r="724" spans="1:10" ht="17.100000000000001" customHeight="1" x14ac:dyDescent="0.25">
      <c r="A724" s="19" t="s">
        <v>65</v>
      </c>
      <c r="C724" s="20" t="s">
        <v>1766</v>
      </c>
      <c r="E724" s="23">
        <v>15</v>
      </c>
      <c r="F724" s="24">
        <v>21</v>
      </c>
      <c r="G724" s="23">
        <v>10</v>
      </c>
      <c r="H724" s="24">
        <v>21</v>
      </c>
      <c r="I724" s="23">
        <v>0</v>
      </c>
      <c r="J724" s="24">
        <v>2</v>
      </c>
    </row>
    <row r="725" spans="1:10" ht="17.100000000000001" customHeight="1" x14ac:dyDescent="0.25">
      <c r="A725" s="19" t="s">
        <v>66</v>
      </c>
      <c r="C725" s="20" t="s">
        <v>1767</v>
      </c>
      <c r="E725" s="23">
        <v>12</v>
      </c>
      <c r="F725" s="24">
        <v>21</v>
      </c>
      <c r="G725" s="23">
        <v>9</v>
      </c>
      <c r="H725" s="24">
        <v>21</v>
      </c>
      <c r="I725" s="23">
        <v>0</v>
      </c>
      <c r="J725" s="24">
        <v>2</v>
      </c>
    </row>
    <row r="726" spans="1:10" ht="17.100000000000001" customHeight="1" x14ac:dyDescent="0.25">
      <c r="A726" s="19" t="s">
        <v>67</v>
      </c>
      <c r="B726" s="25"/>
      <c r="C726" s="20" t="s">
        <v>1768</v>
      </c>
      <c r="E726" s="23">
        <v>21</v>
      </c>
      <c r="F726" s="24">
        <v>10</v>
      </c>
      <c r="G726" s="23">
        <v>6</v>
      </c>
      <c r="H726" s="24">
        <v>21</v>
      </c>
      <c r="I726" s="23">
        <v>1</v>
      </c>
      <c r="J726" s="24">
        <v>1</v>
      </c>
    </row>
    <row r="727" spans="1:10" ht="17.100000000000001" customHeight="1" thickBot="1" x14ac:dyDescent="0.3">
      <c r="A727" s="19" t="s">
        <v>68</v>
      </c>
      <c r="B727" s="25"/>
      <c r="C727" s="20" t="s">
        <v>1769</v>
      </c>
      <c r="E727" s="26">
        <v>15</v>
      </c>
      <c r="F727" s="27">
        <v>21</v>
      </c>
      <c r="G727" s="28">
        <v>13</v>
      </c>
      <c r="H727" s="29">
        <v>21</v>
      </c>
      <c r="I727" s="28">
        <v>0</v>
      </c>
      <c r="J727" s="29">
        <v>2</v>
      </c>
    </row>
    <row r="728" spans="1:10" ht="17.100000000000001" customHeight="1" thickBot="1" x14ac:dyDescent="0.3">
      <c r="A728" s="19" t="s">
        <v>69</v>
      </c>
      <c r="C728" s="152" t="s">
        <v>41</v>
      </c>
      <c r="D728" s="155"/>
      <c r="E728" s="155"/>
      <c r="F728" s="156"/>
      <c r="G728" s="12"/>
      <c r="H728" s="14"/>
      <c r="I728" s="30">
        <v>3</v>
      </c>
      <c r="J728" s="30">
        <v>15</v>
      </c>
    </row>
    <row r="729" spans="1:10" ht="17.100000000000001" customHeight="1" thickBot="1" x14ac:dyDescent="0.3">
      <c r="A729" s="19"/>
    </row>
    <row r="730" spans="1:10" ht="17.100000000000001" customHeight="1" thickBot="1" x14ac:dyDescent="0.3">
      <c r="A730" s="10" t="s">
        <v>47</v>
      </c>
      <c r="B730" s="11">
        <v>4</v>
      </c>
      <c r="C730" s="12"/>
      <c r="D730" s="13"/>
      <c r="E730" s="13"/>
      <c r="F730" s="10"/>
      <c r="G730" s="157">
        <v>44971</v>
      </c>
      <c r="H730" s="155"/>
      <c r="I730" s="155"/>
      <c r="J730" s="156"/>
    </row>
    <row r="731" spans="1:10" ht="17.100000000000001" customHeight="1" thickBot="1" x14ac:dyDescent="0.3">
      <c r="A731" s="14" t="s">
        <v>48</v>
      </c>
      <c r="B731" s="152" t="s">
        <v>43</v>
      </c>
      <c r="C731" s="155"/>
      <c r="D731" s="155"/>
      <c r="E731" s="156"/>
      <c r="F731" s="14" t="s">
        <v>59</v>
      </c>
      <c r="G731" s="152" t="s">
        <v>40</v>
      </c>
      <c r="H731" s="155"/>
      <c r="I731" s="155"/>
      <c r="J731" s="156"/>
    </row>
    <row r="732" spans="1:10" ht="17.100000000000001" customHeight="1" thickBot="1" x14ac:dyDescent="0.3">
      <c r="A732" s="15"/>
      <c r="B732" s="16" t="s">
        <v>49</v>
      </c>
      <c r="C732" s="12"/>
      <c r="D732" s="12"/>
      <c r="E732" s="12"/>
      <c r="F732" s="15"/>
      <c r="G732" s="16" t="s">
        <v>49</v>
      </c>
      <c r="H732" s="12"/>
      <c r="I732" s="12"/>
      <c r="J732" s="12"/>
    </row>
    <row r="733" spans="1:10" ht="17.100000000000001" customHeight="1" thickBot="1" x14ac:dyDescent="0.3">
      <c r="A733" s="12" t="s">
        <v>50</v>
      </c>
      <c r="B733" s="14" t="s">
        <v>51</v>
      </c>
      <c r="C733" s="152" t="s">
        <v>1560</v>
      </c>
      <c r="D733" s="153"/>
      <c r="E733" s="154"/>
      <c r="F733" s="14"/>
      <c r="G733" s="14" t="s">
        <v>51</v>
      </c>
      <c r="H733" s="152" t="s">
        <v>1527</v>
      </c>
      <c r="I733" s="153"/>
      <c r="J733" s="154"/>
    </row>
    <row r="734" spans="1:10" ht="17.100000000000001" customHeight="1" thickBot="1" x14ac:dyDescent="0.3">
      <c r="A734" s="14" t="s">
        <v>52</v>
      </c>
      <c r="B734" s="14" t="s">
        <v>53</v>
      </c>
      <c r="C734" s="152" t="s">
        <v>1624</v>
      </c>
      <c r="D734" s="153"/>
      <c r="E734" s="154"/>
      <c r="F734" s="14" t="s">
        <v>52</v>
      </c>
      <c r="G734" s="14" t="s">
        <v>53</v>
      </c>
      <c r="H734" s="152" t="s">
        <v>1529</v>
      </c>
      <c r="I734" s="153"/>
      <c r="J734" s="154"/>
    </row>
    <row r="735" spans="1:10" ht="17.100000000000001" customHeight="1" thickBot="1" x14ac:dyDescent="0.3">
      <c r="A735" s="12" t="s">
        <v>50</v>
      </c>
      <c r="B735" s="14" t="s">
        <v>54</v>
      </c>
      <c r="C735" s="152" t="s">
        <v>1770</v>
      </c>
      <c r="D735" s="153"/>
      <c r="E735" s="154"/>
      <c r="F735" s="14"/>
      <c r="G735" s="14" t="s">
        <v>54</v>
      </c>
      <c r="H735" s="152" t="s">
        <v>1530</v>
      </c>
      <c r="I735" s="153"/>
      <c r="J735" s="154"/>
    </row>
    <row r="736" spans="1:10" ht="17.100000000000001" customHeight="1" thickBot="1" x14ac:dyDescent="0.3">
      <c r="A736" s="12" t="s">
        <v>50</v>
      </c>
      <c r="B736" s="14" t="s">
        <v>51</v>
      </c>
      <c r="C736" s="152" t="s">
        <v>1759</v>
      </c>
      <c r="D736" s="153"/>
      <c r="E736" s="154"/>
      <c r="F736" s="14"/>
      <c r="G736" s="14" t="s">
        <v>51</v>
      </c>
      <c r="H736" s="152" t="s">
        <v>1532</v>
      </c>
      <c r="I736" s="153"/>
      <c r="J736" s="154"/>
    </row>
    <row r="737" spans="1:10" ht="17.100000000000001" customHeight="1" thickBot="1" x14ac:dyDescent="0.3">
      <c r="A737" s="14" t="s">
        <v>55</v>
      </c>
      <c r="B737" s="14" t="s">
        <v>53</v>
      </c>
      <c r="C737" s="152" t="s">
        <v>1561</v>
      </c>
      <c r="D737" s="153"/>
      <c r="E737" s="154"/>
      <c r="F737" s="14" t="s">
        <v>55</v>
      </c>
      <c r="G737" s="14" t="s">
        <v>53</v>
      </c>
      <c r="H737" s="152" t="s">
        <v>1533</v>
      </c>
      <c r="I737" s="153"/>
      <c r="J737" s="154"/>
    </row>
    <row r="738" spans="1:10" ht="17.100000000000001" customHeight="1" thickBot="1" x14ac:dyDescent="0.3">
      <c r="A738" s="12" t="s">
        <v>50</v>
      </c>
      <c r="B738" s="14" t="s">
        <v>54</v>
      </c>
      <c r="C738" s="152" t="s">
        <v>1760</v>
      </c>
      <c r="D738" s="153"/>
      <c r="E738" s="154"/>
      <c r="F738" s="14"/>
      <c r="G738" s="14" t="s">
        <v>54</v>
      </c>
      <c r="H738" s="152" t="s">
        <v>1534</v>
      </c>
      <c r="I738" s="153"/>
      <c r="J738" s="154"/>
    </row>
    <row r="739" spans="1:10" ht="17.100000000000001" customHeight="1" x14ac:dyDescent="0.25">
      <c r="A739" s="12" t="s">
        <v>50</v>
      </c>
      <c r="E739" s="17" t="s">
        <v>56</v>
      </c>
      <c r="F739" s="17"/>
      <c r="G739" s="17" t="s">
        <v>57</v>
      </c>
      <c r="H739" s="17"/>
      <c r="I739" s="17" t="s">
        <v>58</v>
      </c>
      <c r="J739" s="17"/>
    </row>
    <row r="740" spans="1:10" ht="17.100000000000001" customHeight="1" thickBot="1" x14ac:dyDescent="0.3">
      <c r="A740" s="12" t="s">
        <v>50</v>
      </c>
      <c r="E740" s="18" t="s">
        <v>48</v>
      </c>
      <c r="F740" s="18" t="s">
        <v>59</v>
      </c>
      <c r="G740" s="18" t="s">
        <v>48</v>
      </c>
      <c r="H740" s="18" t="s">
        <v>59</v>
      </c>
      <c r="I740" s="18" t="s">
        <v>48</v>
      </c>
      <c r="J740" s="18" t="s">
        <v>59</v>
      </c>
    </row>
    <row r="741" spans="1:10" ht="17.100000000000001" customHeight="1" x14ac:dyDescent="0.25">
      <c r="A741" s="19" t="s">
        <v>60</v>
      </c>
      <c r="C741" s="20" t="s">
        <v>1771</v>
      </c>
      <c r="E741" s="21">
        <v>11</v>
      </c>
      <c r="F741" s="22">
        <v>21</v>
      </c>
      <c r="G741" s="21">
        <v>14</v>
      </c>
      <c r="H741" s="22">
        <v>21</v>
      </c>
      <c r="I741" s="21">
        <v>0</v>
      </c>
      <c r="J741" s="22">
        <v>2</v>
      </c>
    </row>
    <row r="742" spans="1:10" ht="17.100000000000001" customHeight="1" x14ac:dyDescent="0.25">
      <c r="A742" s="19" t="s">
        <v>61</v>
      </c>
      <c r="C742" s="20" t="s">
        <v>1772</v>
      </c>
      <c r="E742" s="23">
        <v>13</v>
      </c>
      <c r="F742" s="24">
        <v>21</v>
      </c>
      <c r="G742" s="23">
        <v>13</v>
      </c>
      <c r="H742" s="24">
        <v>21</v>
      </c>
      <c r="I742" s="23">
        <v>0</v>
      </c>
      <c r="J742" s="24">
        <v>2</v>
      </c>
    </row>
    <row r="743" spans="1:10" ht="17.100000000000001" customHeight="1" x14ac:dyDescent="0.25">
      <c r="A743" s="19" t="s">
        <v>62</v>
      </c>
      <c r="C743" s="20" t="s">
        <v>1773</v>
      </c>
      <c r="E743" s="23">
        <v>12</v>
      </c>
      <c r="F743" s="24">
        <v>21</v>
      </c>
      <c r="G743" s="23">
        <v>16</v>
      </c>
      <c r="H743" s="24">
        <v>21</v>
      </c>
      <c r="I743" s="23">
        <v>0</v>
      </c>
      <c r="J743" s="24">
        <v>2</v>
      </c>
    </row>
    <row r="744" spans="1:10" ht="17.100000000000001" customHeight="1" x14ac:dyDescent="0.25">
      <c r="A744" s="19" t="s">
        <v>63</v>
      </c>
      <c r="C744" s="20" t="s">
        <v>1774</v>
      </c>
      <c r="E744" s="23">
        <v>21</v>
      </c>
      <c r="F744" s="24">
        <v>18</v>
      </c>
      <c r="G744" s="23">
        <v>11</v>
      </c>
      <c r="H744" s="24">
        <v>21</v>
      </c>
      <c r="I744" s="23">
        <v>1</v>
      </c>
      <c r="J744" s="24">
        <v>1</v>
      </c>
    </row>
    <row r="745" spans="1:10" ht="17.100000000000001" customHeight="1" x14ac:dyDescent="0.25">
      <c r="A745" s="19" t="s">
        <v>64</v>
      </c>
      <c r="C745" s="20" t="s">
        <v>1775</v>
      </c>
      <c r="E745" s="23">
        <v>11</v>
      </c>
      <c r="F745" s="24">
        <v>21</v>
      </c>
      <c r="G745" s="23">
        <v>3</v>
      </c>
      <c r="H745" s="24">
        <v>21</v>
      </c>
      <c r="I745" s="23">
        <v>0</v>
      </c>
      <c r="J745" s="24">
        <v>2</v>
      </c>
    </row>
    <row r="746" spans="1:10" ht="17.100000000000001" customHeight="1" x14ac:dyDescent="0.25">
      <c r="A746" s="19" t="s">
        <v>65</v>
      </c>
      <c r="C746" s="20" t="s">
        <v>1776</v>
      </c>
      <c r="E746" s="23">
        <v>16</v>
      </c>
      <c r="F746" s="24">
        <v>21</v>
      </c>
      <c r="G746" s="23">
        <v>16</v>
      </c>
      <c r="H746" s="24">
        <v>21</v>
      </c>
      <c r="I746" s="23">
        <v>0</v>
      </c>
      <c r="J746" s="24">
        <v>2</v>
      </c>
    </row>
    <row r="747" spans="1:10" ht="17.100000000000001" customHeight="1" x14ac:dyDescent="0.25">
      <c r="A747" s="19" t="s">
        <v>66</v>
      </c>
      <c r="C747" s="20" t="s">
        <v>1777</v>
      </c>
      <c r="E747" s="23">
        <v>8</v>
      </c>
      <c r="F747" s="24">
        <v>21</v>
      </c>
      <c r="G747" s="23">
        <v>17</v>
      </c>
      <c r="H747" s="24">
        <v>21</v>
      </c>
      <c r="I747" s="23">
        <v>0</v>
      </c>
      <c r="J747" s="24">
        <v>2</v>
      </c>
    </row>
    <row r="748" spans="1:10" ht="17.100000000000001" customHeight="1" x14ac:dyDescent="0.25">
      <c r="A748" s="19" t="s">
        <v>67</v>
      </c>
      <c r="B748" s="25"/>
      <c r="C748" s="20" t="s">
        <v>1778</v>
      </c>
      <c r="E748" s="23">
        <v>16</v>
      </c>
      <c r="F748" s="24">
        <v>21</v>
      </c>
      <c r="G748" s="23">
        <v>17</v>
      </c>
      <c r="H748" s="24">
        <v>21</v>
      </c>
      <c r="I748" s="23">
        <v>0</v>
      </c>
      <c r="J748" s="24">
        <v>2</v>
      </c>
    </row>
    <row r="749" spans="1:10" ht="17.100000000000001" customHeight="1" thickBot="1" x14ac:dyDescent="0.3">
      <c r="A749" s="19" t="s">
        <v>68</v>
      </c>
      <c r="B749" s="25"/>
      <c r="C749" s="20" t="s">
        <v>1779</v>
      </c>
      <c r="E749" s="26">
        <v>9</v>
      </c>
      <c r="F749" s="27">
        <v>21</v>
      </c>
      <c r="G749" s="28">
        <v>7</v>
      </c>
      <c r="H749" s="29">
        <v>21</v>
      </c>
      <c r="I749" s="28">
        <v>0</v>
      </c>
      <c r="J749" s="29">
        <v>2</v>
      </c>
    </row>
    <row r="750" spans="1:10" ht="17.100000000000001" customHeight="1" thickBot="1" x14ac:dyDescent="0.3">
      <c r="A750" s="19" t="s">
        <v>69</v>
      </c>
      <c r="C750" s="152" t="s">
        <v>40</v>
      </c>
      <c r="D750" s="155"/>
      <c r="E750" s="155"/>
      <c r="F750" s="156"/>
      <c r="G750" s="12"/>
      <c r="H750" s="14"/>
      <c r="I750" s="30">
        <v>1</v>
      </c>
      <c r="J750" s="30">
        <v>17</v>
      </c>
    </row>
    <row r="751" spans="1:10" ht="17.100000000000001" customHeight="1" thickBot="1" x14ac:dyDescent="0.3"/>
    <row r="752" spans="1:10" ht="17.100000000000001" customHeight="1" thickBot="1" x14ac:dyDescent="0.3">
      <c r="A752" s="10" t="s">
        <v>47</v>
      </c>
      <c r="B752" s="11">
        <v>4</v>
      </c>
      <c r="C752" s="12"/>
      <c r="D752" s="13"/>
      <c r="E752" s="13"/>
      <c r="F752" s="10"/>
      <c r="G752" s="157">
        <v>44957</v>
      </c>
      <c r="H752" s="155"/>
      <c r="I752" s="155"/>
      <c r="J752" s="156"/>
    </row>
    <row r="753" spans="1:10" ht="17.100000000000001" customHeight="1" thickBot="1" x14ac:dyDescent="0.3">
      <c r="A753" s="14" t="s">
        <v>48</v>
      </c>
      <c r="B753" s="152" t="s">
        <v>43</v>
      </c>
      <c r="C753" s="155"/>
      <c r="D753" s="155"/>
      <c r="E753" s="156"/>
      <c r="F753" s="14" t="s">
        <v>59</v>
      </c>
      <c r="G753" s="152" t="s">
        <v>42</v>
      </c>
      <c r="H753" s="155"/>
      <c r="I753" s="155"/>
      <c r="J753" s="156"/>
    </row>
    <row r="754" spans="1:10" ht="17.100000000000001" customHeight="1" thickBot="1" x14ac:dyDescent="0.3">
      <c r="A754" s="15"/>
      <c r="B754" s="16" t="s">
        <v>49</v>
      </c>
      <c r="C754" s="12"/>
      <c r="D754" s="12"/>
      <c r="E754" s="12"/>
      <c r="F754" s="15"/>
      <c r="G754" s="16" t="s">
        <v>49</v>
      </c>
      <c r="H754" s="12"/>
      <c r="I754" s="12"/>
      <c r="J754" s="12"/>
    </row>
    <row r="755" spans="1:10" ht="17.100000000000001" customHeight="1" thickBot="1" x14ac:dyDescent="0.3">
      <c r="A755" s="12" t="s">
        <v>50</v>
      </c>
      <c r="B755" s="14" t="s">
        <v>51</v>
      </c>
      <c r="C755" s="152" t="s">
        <v>1758</v>
      </c>
      <c r="D755" s="153"/>
      <c r="E755" s="154"/>
      <c r="F755" s="14"/>
      <c r="G755" s="14" t="s">
        <v>51</v>
      </c>
      <c r="H755" s="152" t="s">
        <v>1545</v>
      </c>
      <c r="I755" s="153"/>
      <c r="J755" s="154"/>
    </row>
    <row r="756" spans="1:10" ht="17.100000000000001" customHeight="1" thickBot="1" x14ac:dyDescent="0.3">
      <c r="A756" s="14" t="s">
        <v>52</v>
      </c>
      <c r="B756" s="14" t="s">
        <v>53</v>
      </c>
      <c r="C756" s="152" t="s">
        <v>1384</v>
      </c>
      <c r="D756" s="153"/>
      <c r="E756" s="154"/>
      <c r="F756" s="14" t="s">
        <v>52</v>
      </c>
      <c r="G756" s="14" t="s">
        <v>53</v>
      </c>
      <c r="H756" s="152" t="s">
        <v>1546</v>
      </c>
      <c r="I756" s="153"/>
      <c r="J756" s="154"/>
    </row>
    <row r="757" spans="1:10" ht="17.100000000000001" customHeight="1" thickBot="1" x14ac:dyDescent="0.3">
      <c r="A757" s="12" t="s">
        <v>50</v>
      </c>
      <c r="B757" s="14" t="s">
        <v>54</v>
      </c>
      <c r="C757" s="152" t="s">
        <v>1558</v>
      </c>
      <c r="D757" s="153"/>
      <c r="E757" s="154"/>
      <c r="F757" s="14"/>
      <c r="G757" s="14" t="s">
        <v>54</v>
      </c>
      <c r="H757" s="152" t="s">
        <v>1091</v>
      </c>
      <c r="I757" s="153"/>
      <c r="J757" s="154"/>
    </row>
    <row r="758" spans="1:10" ht="17.100000000000001" customHeight="1" thickBot="1" x14ac:dyDescent="0.3">
      <c r="A758" s="12" t="s">
        <v>50</v>
      </c>
      <c r="B758" s="14" t="s">
        <v>51</v>
      </c>
      <c r="C758" s="152" t="s">
        <v>1759</v>
      </c>
      <c r="D758" s="153"/>
      <c r="E758" s="154"/>
      <c r="F758" s="14"/>
      <c r="G758" s="14" t="s">
        <v>51</v>
      </c>
      <c r="H758" s="152" t="s">
        <v>961</v>
      </c>
      <c r="I758" s="153"/>
      <c r="J758" s="154"/>
    </row>
    <row r="759" spans="1:10" ht="17.100000000000001" customHeight="1" thickBot="1" x14ac:dyDescent="0.3">
      <c r="A759" s="14" t="s">
        <v>55</v>
      </c>
      <c r="B759" s="14" t="s">
        <v>53</v>
      </c>
      <c r="C759" s="152" t="s">
        <v>1561</v>
      </c>
      <c r="D759" s="153"/>
      <c r="E759" s="154"/>
      <c r="F759" s="14" t="s">
        <v>55</v>
      </c>
      <c r="G759" s="14" t="s">
        <v>53</v>
      </c>
      <c r="H759" s="152" t="s">
        <v>1548</v>
      </c>
      <c r="I759" s="153"/>
      <c r="J759" s="154"/>
    </row>
    <row r="760" spans="1:10" ht="17.100000000000001" customHeight="1" thickBot="1" x14ac:dyDescent="0.3">
      <c r="A760" s="12" t="s">
        <v>50</v>
      </c>
      <c r="B760" s="14" t="s">
        <v>54</v>
      </c>
      <c r="C760" s="152" t="s">
        <v>1760</v>
      </c>
      <c r="D760" s="153"/>
      <c r="E760" s="154"/>
      <c r="F760" s="14"/>
      <c r="G760" s="14" t="s">
        <v>54</v>
      </c>
      <c r="H760" s="152" t="s">
        <v>1613</v>
      </c>
      <c r="I760" s="153"/>
      <c r="J760" s="154"/>
    </row>
    <row r="761" spans="1:10" ht="17.100000000000001" customHeight="1" x14ac:dyDescent="0.25">
      <c r="A761" s="12" t="s">
        <v>50</v>
      </c>
      <c r="E761" s="17" t="s">
        <v>56</v>
      </c>
      <c r="F761" s="17"/>
      <c r="G761" s="17" t="s">
        <v>57</v>
      </c>
      <c r="H761" s="17"/>
      <c r="I761" s="17" t="s">
        <v>58</v>
      </c>
      <c r="J761" s="17"/>
    </row>
    <row r="762" spans="1:10" ht="17.100000000000001" customHeight="1" thickBot="1" x14ac:dyDescent="0.3">
      <c r="A762" s="12" t="s">
        <v>50</v>
      </c>
      <c r="E762" s="18" t="s">
        <v>48</v>
      </c>
      <c r="F762" s="18" t="s">
        <v>59</v>
      </c>
      <c r="G762" s="18" t="s">
        <v>48</v>
      </c>
      <c r="H762" s="18" t="s">
        <v>59</v>
      </c>
      <c r="I762" s="18" t="s">
        <v>48</v>
      </c>
      <c r="J762" s="18" t="s">
        <v>59</v>
      </c>
    </row>
    <row r="763" spans="1:10" ht="17.100000000000001" customHeight="1" x14ac:dyDescent="0.25">
      <c r="A763" s="19" t="s">
        <v>60</v>
      </c>
      <c r="C763" s="20" t="s">
        <v>1780</v>
      </c>
      <c r="E763" s="21">
        <v>19</v>
      </c>
      <c r="F763" s="22">
        <v>21</v>
      </c>
      <c r="G763" s="21">
        <v>11</v>
      </c>
      <c r="H763" s="22">
        <v>21</v>
      </c>
      <c r="I763" s="21">
        <v>0</v>
      </c>
      <c r="J763" s="22">
        <v>2</v>
      </c>
    </row>
    <row r="764" spans="1:10" ht="17.100000000000001" customHeight="1" x14ac:dyDescent="0.25">
      <c r="A764" s="19" t="s">
        <v>61</v>
      </c>
      <c r="C764" s="20" t="s">
        <v>1781</v>
      </c>
      <c r="E764" s="23">
        <v>11</v>
      </c>
      <c r="F764" s="24">
        <v>21</v>
      </c>
      <c r="G764" s="23">
        <v>11</v>
      </c>
      <c r="H764" s="24">
        <v>21</v>
      </c>
      <c r="I764" s="23">
        <v>0</v>
      </c>
      <c r="J764" s="24">
        <v>2</v>
      </c>
    </row>
    <row r="765" spans="1:10" ht="17.100000000000001" customHeight="1" x14ac:dyDescent="0.25">
      <c r="A765" s="19" t="s">
        <v>62</v>
      </c>
      <c r="C765" s="20" t="s">
        <v>1782</v>
      </c>
      <c r="E765" s="23">
        <v>17</v>
      </c>
      <c r="F765" s="24">
        <v>21</v>
      </c>
      <c r="G765" s="23">
        <v>14</v>
      </c>
      <c r="H765" s="24">
        <v>21</v>
      </c>
      <c r="I765" s="23">
        <v>0</v>
      </c>
      <c r="J765" s="24">
        <v>2</v>
      </c>
    </row>
    <row r="766" spans="1:10" ht="17.100000000000001" customHeight="1" x14ac:dyDescent="0.25">
      <c r="A766" s="19" t="s">
        <v>63</v>
      </c>
      <c r="C766" s="20" t="s">
        <v>1783</v>
      </c>
      <c r="E766" s="23">
        <v>15</v>
      </c>
      <c r="F766" s="24">
        <v>21</v>
      </c>
      <c r="G766" s="23">
        <v>12</v>
      </c>
      <c r="H766" s="24">
        <v>21</v>
      </c>
      <c r="I766" s="23">
        <v>0</v>
      </c>
      <c r="J766" s="24">
        <v>2</v>
      </c>
    </row>
    <row r="767" spans="1:10" ht="17.100000000000001" customHeight="1" x14ac:dyDescent="0.25">
      <c r="A767" s="19" t="s">
        <v>64</v>
      </c>
      <c r="C767" s="20" t="s">
        <v>1784</v>
      </c>
      <c r="E767" s="23">
        <v>21</v>
      </c>
      <c r="F767" s="24">
        <v>18</v>
      </c>
      <c r="G767" s="23">
        <v>13</v>
      </c>
      <c r="H767" s="24">
        <v>21</v>
      </c>
      <c r="I767" s="23">
        <v>1</v>
      </c>
      <c r="J767" s="24">
        <v>1</v>
      </c>
    </row>
    <row r="768" spans="1:10" ht="17.100000000000001" customHeight="1" x14ac:dyDescent="0.25">
      <c r="A768" s="19" t="s">
        <v>65</v>
      </c>
      <c r="C768" s="20" t="s">
        <v>1785</v>
      </c>
      <c r="E768" s="23">
        <v>12</v>
      </c>
      <c r="F768" s="24">
        <v>21</v>
      </c>
      <c r="G768" s="23">
        <v>16</v>
      </c>
      <c r="H768" s="24">
        <v>21</v>
      </c>
      <c r="I768" s="23">
        <v>0</v>
      </c>
      <c r="J768" s="24">
        <v>2</v>
      </c>
    </row>
    <row r="769" spans="1:10" ht="17.100000000000001" customHeight="1" x14ac:dyDescent="0.25">
      <c r="A769" s="19" t="s">
        <v>66</v>
      </c>
      <c r="C769" s="20" t="s">
        <v>1786</v>
      </c>
      <c r="E769" s="23">
        <v>10</v>
      </c>
      <c r="F769" s="24">
        <v>21</v>
      </c>
      <c r="G769" s="23">
        <v>12</v>
      </c>
      <c r="H769" s="24">
        <v>21</v>
      </c>
      <c r="I769" s="23">
        <v>0</v>
      </c>
      <c r="J769" s="24">
        <v>2</v>
      </c>
    </row>
    <row r="770" spans="1:10" ht="17.100000000000001" customHeight="1" x14ac:dyDescent="0.25">
      <c r="A770" s="19" t="s">
        <v>67</v>
      </c>
      <c r="B770" s="25"/>
      <c r="C770" s="20" t="s">
        <v>1787</v>
      </c>
      <c r="E770" s="23">
        <v>22</v>
      </c>
      <c r="F770" s="24">
        <v>20</v>
      </c>
      <c r="G770" s="23">
        <v>19</v>
      </c>
      <c r="H770" s="24">
        <v>21</v>
      </c>
      <c r="I770" s="23">
        <v>1</v>
      </c>
      <c r="J770" s="24">
        <v>1</v>
      </c>
    </row>
    <row r="771" spans="1:10" ht="17.100000000000001" customHeight="1" thickBot="1" x14ac:dyDescent="0.3">
      <c r="A771" s="19" t="s">
        <v>68</v>
      </c>
      <c r="B771" s="25"/>
      <c r="C771" s="20" t="s">
        <v>1788</v>
      </c>
      <c r="E771" s="26">
        <v>18</v>
      </c>
      <c r="F771" s="27">
        <v>21</v>
      </c>
      <c r="G771" s="28">
        <v>13</v>
      </c>
      <c r="H771" s="29">
        <v>21</v>
      </c>
      <c r="I771" s="28">
        <v>0</v>
      </c>
      <c r="J771" s="29">
        <v>2</v>
      </c>
    </row>
    <row r="772" spans="1:10" ht="17.100000000000001" customHeight="1" thickBot="1" x14ac:dyDescent="0.3">
      <c r="A772" s="19" t="s">
        <v>69</v>
      </c>
      <c r="C772" s="152" t="s">
        <v>42</v>
      </c>
      <c r="D772" s="155"/>
      <c r="E772" s="155"/>
      <c r="F772" s="156"/>
      <c r="G772" s="12"/>
      <c r="H772" s="14"/>
      <c r="I772" s="30">
        <v>2</v>
      </c>
      <c r="J772" s="30">
        <v>16</v>
      </c>
    </row>
    <row r="773" spans="1:10" ht="17.100000000000001" customHeight="1" thickBot="1" x14ac:dyDescent="0.3"/>
    <row r="774" spans="1:10" ht="17.100000000000001" customHeight="1" thickBot="1" x14ac:dyDescent="0.3">
      <c r="A774" s="10" t="s">
        <v>47</v>
      </c>
      <c r="B774" s="11">
        <v>4</v>
      </c>
      <c r="C774" s="12"/>
      <c r="D774" s="13"/>
      <c r="E774" s="13"/>
      <c r="F774" s="10"/>
      <c r="G774" s="152"/>
      <c r="H774" s="155"/>
      <c r="I774" s="155"/>
      <c r="J774" s="156"/>
    </row>
    <row r="775" spans="1:10" ht="17.100000000000001" customHeight="1" thickBot="1" x14ac:dyDescent="0.3">
      <c r="A775" s="14" t="s">
        <v>48</v>
      </c>
      <c r="B775" s="152" t="s">
        <v>43</v>
      </c>
      <c r="C775" s="155"/>
      <c r="D775" s="155"/>
      <c r="E775" s="156"/>
      <c r="F775" s="14" t="s">
        <v>59</v>
      </c>
      <c r="G775" s="152" t="s">
        <v>44</v>
      </c>
      <c r="H775" s="155"/>
      <c r="I775" s="155"/>
      <c r="J775" s="156"/>
    </row>
    <row r="776" spans="1:10" ht="17.100000000000001" customHeight="1" thickBot="1" x14ac:dyDescent="0.3">
      <c r="A776" s="15"/>
      <c r="B776" s="16" t="s">
        <v>49</v>
      </c>
      <c r="C776" s="12"/>
      <c r="D776" s="12"/>
      <c r="E776" s="12"/>
      <c r="F776" s="15"/>
      <c r="G776" s="16" t="s">
        <v>49</v>
      </c>
      <c r="H776" s="12"/>
      <c r="I776" s="12"/>
      <c r="J776" s="12"/>
    </row>
    <row r="777" spans="1:10" ht="17.100000000000001" customHeight="1" thickBot="1" x14ac:dyDescent="0.3">
      <c r="A777" s="12" t="s">
        <v>50</v>
      </c>
      <c r="B777" s="14" t="s">
        <v>51</v>
      </c>
      <c r="C777" s="152"/>
      <c r="D777" s="153"/>
      <c r="E777" s="154"/>
      <c r="F777" s="14"/>
      <c r="G777" s="14" t="s">
        <v>51</v>
      </c>
      <c r="H777" s="152"/>
      <c r="I777" s="153"/>
      <c r="J777" s="154"/>
    </row>
    <row r="778" spans="1:10" ht="17.100000000000001" customHeight="1" thickBot="1" x14ac:dyDescent="0.3">
      <c r="A778" s="14" t="s">
        <v>52</v>
      </c>
      <c r="B778" s="14" t="s">
        <v>53</v>
      </c>
      <c r="C778" s="152"/>
      <c r="D778" s="153"/>
      <c r="E778" s="154"/>
      <c r="F778" s="14" t="s">
        <v>52</v>
      </c>
      <c r="G778" s="14" t="s">
        <v>53</v>
      </c>
      <c r="H778" s="152"/>
      <c r="I778" s="153"/>
      <c r="J778" s="154"/>
    </row>
    <row r="779" spans="1:10" ht="17.100000000000001" customHeight="1" thickBot="1" x14ac:dyDescent="0.3">
      <c r="A779" s="12" t="s">
        <v>50</v>
      </c>
      <c r="B779" s="14" t="s">
        <v>54</v>
      </c>
      <c r="C779" s="152"/>
      <c r="D779" s="153"/>
      <c r="E779" s="154"/>
      <c r="F779" s="14"/>
      <c r="G779" s="14" t="s">
        <v>54</v>
      </c>
      <c r="H779" s="152"/>
      <c r="I779" s="153"/>
      <c r="J779" s="154"/>
    </row>
    <row r="780" spans="1:10" ht="17.100000000000001" customHeight="1" thickBot="1" x14ac:dyDescent="0.3">
      <c r="A780" s="12" t="s">
        <v>50</v>
      </c>
      <c r="B780" s="14" t="s">
        <v>51</v>
      </c>
      <c r="C780" s="152"/>
      <c r="D780" s="153"/>
      <c r="E780" s="154"/>
      <c r="F780" s="14"/>
      <c r="G780" s="14" t="s">
        <v>51</v>
      </c>
      <c r="H780" s="152"/>
      <c r="I780" s="153"/>
      <c r="J780" s="154"/>
    </row>
    <row r="781" spans="1:10" ht="17.100000000000001" customHeight="1" thickBot="1" x14ac:dyDescent="0.3">
      <c r="A781" s="14" t="s">
        <v>55</v>
      </c>
      <c r="B781" s="14" t="s">
        <v>53</v>
      </c>
      <c r="C781" s="152"/>
      <c r="D781" s="153"/>
      <c r="E781" s="154"/>
      <c r="F781" s="14" t="s">
        <v>55</v>
      </c>
      <c r="G781" s="14" t="s">
        <v>53</v>
      </c>
      <c r="H781" s="152"/>
      <c r="I781" s="153"/>
      <c r="J781" s="154"/>
    </row>
    <row r="782" spans="1:10" ht="17.100000000000001" customHeight="1" thickBot="1" x14ac:dyDescent="0.3">
      <c r="A782" s="12" t="s">
        <v>50</v>
      </c>
      <c r="B782" s="14" t="s">
        <v>54</v>
      </c>
      <c r="C782" s="152"/>
      <c r="D782" s="153"/>
      <c r="E782" s="154"/>
      <c r="F782" s="14"/>
      <c r="G782" s="14" t="s">
        <v>54</v>
      </c>
      <c r="H782" s="152"/>
      <c r="I782" s="153"/>
      <c r="J782" s="154"/>
    </row>
    <row r="783" spans="1:10" ht="17.100000000000001" customHeight="1" x14ac:dyDescent="0.25">
      <c r="A783" s="12" t="s">
        <v>50</v>
      </c>
      <c r="E783" s="17" t="s">
        <v>56</v>
      </c>
      <c r="F783" s="17"/>
      <c r="G783" s="17" t="s">
        <v>57</v>
      </c>
      <c r="H783" s="17"/>
      <c r="I783" s="17" t="s">
        <v>58</v>
      </c>
      <c r="J783" s="17"/>
    </row>
    <row r="784" spans="1:10" ht="17.100000000000001" customHeight="1" thickBot="1" x14ac:dyDescent="0.3">
      <c r="A784" s="12" t="s">
        <v>50</v>
      </c>
      <c r="E784" s="18" t="s">
        <v>48</v>
      </c>
      <c r="F784" s="18" t="s">
        <v>59</v>
      </c>
      <c r="G784" s="18" t="s">
        <v>48</v>
      </c>
      <c r="H784" s="18" t="s">
        <v>59</v>
      </c>
      <c r="I784" s="18" t="s">
        <v>48</v>
      </c>
      <c r="J784" s="18" t="s">
        <v>59</v>
      </c>
    </row>
    <row r="785" spans="1:10" ht="17.100000000000001" customHeight="1" x14ac:dyDescent="0.25">
      <c r="A785" s="19" t="s">
        <v>60</v>
      </c>
      <c r="C785" s="20"/>
      <c r="E785" s="21"/>
      <c r="F785" s="22"/>
      <c r="G785" s="21"/>
      <c r="H785" s="22"/>
      <c r="I785" s="21"/>
      <c r="J785" s="22"/>
    </row>
    <row r="786" spans="1:10" ht="17.100000000000001" customHeight="1" x14ac:dyDescent="0.25">
      <c r="A786" s="19" t="s">
        <v>61</v>
      </c>
      <c r="C786" s="20"/>
      <c r="E786" s="23"/>
      <c r="F786" s="24"/>
      <c r="G786" s="23"/>
      <c r="H786" s="24"/>
      <c r="I786" s="23"/>
      <c r="J786" s="24"/>
    </row>
    <row r="787" spans="1:10" ht="17.100000000000001" customHeight="1" x14ac:dyDescent="0.25">
      <c r="A787" s="19" t="s">
        <v>62</v>
      </c>
      <c r="C787" s="20"/>
      <c r="E787" s="23"/>
      <c r="F787" s="24"/>
      <c r="G787" s="23"/>
      <c r="H787" s="24"/>
      <c r="I787" s="23"/>
      <c r="J787" s="24"/>
    </row>
    <row r="788" spans="1:10" ht="17.100000000000001" customHeight="1" x14ac:dyDescent="0.25">
      <c r="A788" s="19" t="s">
        <v>63</v>
      </c>
      <c r="C788" s="20"/>
      <c r="E788" s="23"/>
      <c r="F788" s="24"/>
      <c r="G788" s="23"/>
      <c r="H788" s="24"/>
      <c r="I788" s="23"/>
      <c r="J788" s="24"/>
    </row>
    <row r="789" spans="1:10" ht="17.100000000000001" customHeight="1" x14ac:dyDescent="0.25">
      <c r="A789" s="19" t="s">
        <v>64</v>
      </c>
      <c r="C789" s="20"/>
      <c r="E789" s="23"/>
      <c r="F789" s="24"/>
      <c r="G789" s="23"/>
      <c r="H789" s="24"/>
      <c r="I789" s="23"/>
      <c r="J789" s="24"/>
    </row>
    <row r="790" spans="1:10" ht="17.100000000000001" customHeight="1" x14ac:dyDescent="0.25">
      <c r="A790" s="19" t="s">
        <v>65</v>
      </c>
      <c r="C790" s="20"/>
      <c r="E790" s="23"/>
      <c r="F790" s="24"/>
      <c r="G790" s="23"/>
      <c r="H790" s="24"/>
      <c r="I790" s="23"/>
      <c r="J790" s="24"/>
    </row>
    <row r="791" spans="1:10" ht="17.100000000000001" customHeight="1" x14ac:dyDescent="0.25">
      <c r="A791" s="19" t="s">
        <v>66</v>
      </c>
      <c r="C791" s="20"/>
      <c r="E791" s="23"/>
      <c r="F791" s="24"/>
      <c r="G791" s="23"/>
      <c r="H791" s="24"/>
      <c r="I791" s="23"/>
      <c r="J791" s="24"/>
    </row>
    <row r="792" spans="1:10" ht="17.100000000000001" customHeight="1" x14ac:dyDescent="0.25">
      <c r="A792" s="19" t="s">
        <v>67</v>
      </c>
      <c r="B792" s="25"/>
      <c r="C792" s="20"/>
      <c r="E792" s="23"/>
      <c r="F792" s="24"/>
      <c r="G792" s="23"/>
      <c r="H792" s="24"/>
      <c r="I792" s="23"/>
      <c r="J792" s="24"/>
    </row>
    <row r="793" spans="1:10" ht="17.100000000000001" customHeight="1" thickBot="1" x14ac:dyDescent="0.3">
      <c r="A793" s="19" t="s">
        <v>68</v>
      </c>
      <c r="B793" s="25"/>
      <c r="C793" s="20"/>
      <c r="E793" s="26"/>
      <c r="F793" s="27"/>
      <c r="G793" s="28"/>
      <c r="H793" s="29"/>
      <c r="I793" s="28"/>
      <c r="J793" s="29"/>
    </row>
    <row r="794" spans="1:10" ht="17.100000000000001" customHeight="1" thickBot="1" x14ac:dyDescent="0.3">
      <c r="A794" s="19" t="s">
        <v>69</v>
      </c>
      <c r="C794" s="152"/>
      <c r="D794" s="155"/>
      <c r="E794" s="155"/>
      <c r="F794" s="156"/>
      <c r="G794" s="12"/>
      <c r="H794" s="14"/>
      <c r="I794" s="30"/>
      <c r="J794" s="30"/>
    </row>
    <row r="795" spans="1:10" ht="17.100000000000001" customHeight="1" thickBot="1" x14ac:dyDescent="0.3"/>
    <row r="796" spans="1:10" ht="17.100000000000001" customHeight="1" thickBot="1" x14ac:dyDescent="0.3">
      <c r="A796" s="10" t="s">
        <v>47</v>
      </c>
      <c r="B796" s="11">
        <v>4</v>
      </c>
      <c r="C796" s="12"/>
      <c r="D796" s="13"/>
      <c r="E796" s="13"/>
      <c r="F796" s="10"/>
      <c r="G796" s="157">
        <v>45015</v>
      </c>
      <c r="H796" s="155"/>
      <c r="I796" s="155"/>
      <c r="J796" s="156"/>
    </row>
    <row r="797" spans="1:10" ht="17.100000000000001" customHeight="1" thickBot="1" x14ac:dyDescent="0.3">
      <c r="A797" s="14" t="s">
        <v>48</v>
      </c>
      <c r="B797" s="152" t="s">
        <v>44</v>
      </c>
      <c r="C797" s="155"/>
      <c r="D797" s="155"/>
      <c r="E797" s="156"/>
      <c r="F797" s="14" t="s">
        <v>59</v>
      </c>
      <c r="G797" s="152">
        <v>110</v>
      </c>
      <c r="H797" s="155"/>
      <c r="I797" s="155"/>
      <c r="J797" s="156"/>
    </row>
    <row r="798" spans="1:10" ht="17.100000000000001" customHeight="1" thickBot="1" x14ac:dyDescent="0.3">
      <c r="A798" s="15"/>
      <c r="B798" s="16" t="s">
        <v>49</v>
      </c>
      <c r="C798" s="12"/>
      <c r="D798" s="12"/>
      <c r="E798" s="12"/>
      <c r="F798" s="15"/>
      <c r="G798" s="16" t="s">
        <v>49</v>
      </c>
      <c r="H798" s="12"/>
      <c r="I798" s="12"/>
      <c r="J798" s="12"/>
    </row>
    <row r="799" spans="1:10" ht="17.100000000000001" customHeight="1" thickBot="1" x14ac:dyDescent="0.3">
      <c r="A799" s="12" t="s">
        <v>50</v>
      </c>
      <c r="B799" s="14" t="s">
        <v>51</v>
      </c>
      <c r="C799" s="152" t="s">
        <v>1789</v>
      </c>
      <c r="D799" s="153"/>
      <c r="E799" s="154"/>
      <c r="F799" s="14"/>
      <c r="G799" s="14" t="s">
        <v>51</v>
      </c>
      <c r="H799" s="152" t="s">
        <v>1544</v>
      </c>
      <c r="I799" s="153"/>
      <c r="J799" s="154"/>
    </row>
    <row r="800" spans="1:10" ht="17.100000000000001" customHeight="1" thickBot="1" x14ac:dyDescent="0.3">
      <c r="A800" s="14" t="s">
        <v>52</v>
      </c>
      <c r="B800" s="14" t="s">
        <v>53</v>
      </c>
      <c r="C800" s="152" t="s">
        <v>1692</v>
      </c>
      <c r="D800" s="153"/>
      <c r="E800" s="154"/>
      <c r="F800" s="14" t="s">
        <v>52</v>
      </c>
      <c r="G800" s="14" t="s">
        <v>53</v>
      </c>
      <c r="H800" s="152" t="s">
        <v>1592</v>
      </c>
      <c r="I800" s="153"/>
      <c r="J800" s="154"/>
    </row>
    <row r="801" spans="1:10" ht="17.100000000000001" customHeight="1" thickBot="1" x14ac:dyDescent="0.3">
      <c r="A801" s="12" t="s">
        <v>50</v>
      </c>
      <c r="B801" s="14" t="s">
        <v>54</v>
      </c>
      <c r="C801" s="152"/>
      <c r="D801" s="153"/>
      <c r="E801" s="154"/>
      <c r="F801" s="14"/>
      <c r="G801" s="14" t="s">
        <v>54</v>
      </c>
      <c r="H801" s="152" t="s">
        <v>1559</v>
      </c>
      <c r="I801" s="153"/>
      <c r="J801" s="154"/>
    </row>
    <row r="802" spans="1:10" ht="17.100000000000001" customHeight="1" thickBot="1" x14ac:dyDescent="0.3">
      <c r="A802" s="12" t="s">
        <v>50</v>
      </c>
      <c r="B802" s="14" t="s">
        <v>51</v>
      </c>
      <c r="C802" s="152" t="s">
        <v>1582</v>
      </c>
      <c r="D802" s="153"/>
      <c r="E802" s="154"/>
      <c r="F802" s="14"/>
      <c r="G802" s="14" t="s">
        <v>51</v>
      </c>
      <c r="H802" s="152" t="s">
        <v>1581</v>
      </c>
      <c r="I802" s="153"/>
      <c r="J802" s="154"/>
    </row>
    <row r="803" spans="1:10" ht="17.100000000000001" customHeight="1" thickBot="1" x14ac:dyDescent="0.3">
      <c r="A803" s="14" t="s">
        <v>55</v>
      </c>
      <c r="B803" s="14" t="s">
        <v>53</v>
      </c>
      <c r="C803" s="152" t="s">
        <v>1580</v>
      </c>
      <c r="D803" s="153"/>
      <c r="E803" s="154"/>
      <c r="F803" s="14" t="s">
        <v>55</v>
      </c>
      <c r="G803" s="14" t="s">
        <v>53</v>
      </c>
      <c r="H803" s="152" t="s">
        <v>1511</v>
      </c>
      <c r="I803" s="153"/>
      <c r="J803" s="154"/>
    </row>
    <row r="804" spans="1:10" ht="17.100000000000001" customHeight="1" thickBot="1" x14ac:dyDescent="0.3">
      <c r="A804" s="12" t="s">
        <v>50</v>
      </c>
      <c r="B804" s="14" t="s">
        <v>54</v>
      </c>
      <c r="C804" s="152"/>
      <c r="D804" s="153"/>
      <c r="E804" s="154"/>
      <c r="F804" s="14"/>
      <c r="G804" s="14" t="s">
        <v>54</v>
      </c>
      <c r="H804" s="152" t="s">
        <v>1790</v>
      </c>
      <c r="I804" s="153"/>
      <c r="J804" s="154"/>
    </row>
    <row r="805" spans="1:10" ht="17.100000000000001" customHeight="1" x14ac:dyDescent="0.25">
      <c r="A805" s="12" t="s">
        <v>50</v>
      </c>
      <c r="E805" s="17" t="s">
        <v>56</v>
      </c>
      <c r="F805" s="17"/>
      <c r="G805" s="17" t="s">
        <v>57</v>
      </c>
      <c r="H805" s="17"/>
      <c r="I805" s="17" t="s">
        <v>58</v>
      </c>
      <c r="J805" s="17"/>
    </row>
    <row r="806" spans="1:10" ht="17.100000000000001" customHeight="1" thickBot="1" x14ac:dyDescent="0.3">
      <c r="A806" s="12" t="s">
        <v>50</v>
      </c>
      <c r="E806" s="18" t="s">
        <v>48</v>
      </c>
      <c r="F806" s="18" t="s">
        <v>59</v>
      </c>
      <c r="G806" s="18" t="s">
        <v>48</v>
      </c>
      <c r="H806" s="18" t="s">
        <v>59</v>
      </c>
      <c r="I806" s="18" t="s">
        <v>48</v>
      </c>
      <c r="J806" s="18" t="s">
        <v>59</v>
      </c>
    </row>
    <row r="807" spans="1:10" ht="17.100000000000001" customHeight="1" x14ac:dyDescent="0.25">
      <c r="A807" s="19" t="s">
        <v>60</v>
      </c>
      <c r="C807" s="20" t="s">
        <v>1791</v>
      </c>
      <c r="E807" s="21" t="s">
        <v>54</v>
      </c>
      <c r="F807" s="22" t="s">
        <v>54</v>
      </c>
      <c r="G807" s="21" t="s">
        <v>54</v>
      </c>
      <c r="H807" s="22" t="s">
        <v>54</v>
      </c>
      <c r="I807" s="21">
        <v>0</v>
      </c>
      <c r="J807" s="22">
        <v>2</v>
      </c>
    </row>
    <row r="808" spans="1:10" ht="17.100000000000001" customHeight="1" x14ac:dyDescent="0.25">
      <c r="A808" s="19" t="s">
        <v>61</v>
      </c>
      <c r="C808" s="20" t="s">
        <v>1792</v>
      </c>
      <c r="E808" s="23">
        <v>21</v>
      </c>
      <c r="F808" s="24">
        <v>11</v>
      </c>
      <c r="G808" s="23">
        <v>21</v>
      </c>
      <c r="H808" s="24">
        <v>14</v>
      </c>
      <c r="I808" s="23">
        <v>2</v>
      </c>
      <c r="J808" s="24">
        <v>0</v>
      </c>
    </row>
    <row r="809" spans="1:10" ht="17.100000000000001" customHeight="1" x14ac:dyDescent="0.25">
      <c r="A809" s="19" t="s">
        <v>62</v>
      </c>
      <c r="C809" s="20" t="s">
        <v>1793</v>
      </c>
      <c r="E809" s="23" t="s">
        <v>54</v>
      </c>
      <c r="F809" s="24" t="s">
        <v>54</v>
      </c>
      <c r="G809" s="23" t="s">
        <v>54</v>
      </c>
      <c r="H809" s="24" t="s">
        <v>54</v>
      </c>
      <c r="I809" s="23">
        <v>0</v>
      </c>
      <c r="J809" s="24">
        <v>2</v>
      </c>
    </row>
    <row r="810" spans="1:10" ht="17.100000000000001" customHeight="1" x14ac:dyDescent="0.25">
      <c r="A810" s="19" t="s">
        <v>63</v>
      </c>
      <c r="C810" s="20" t="s">
        <v>1794</v>
      </c>
      <c r="E810" s="23" t="s">
        <v>54</v>
      </c>
      <c r="F810" s="24" t="s">
        <v>54</v>
      </c>
      <c r="G810" s="23" t="s">
        <v>54</v>
      </c>
      <c r="H810" s="24" t="s">
        <v>54</v>
      </c>
      <c r="I810" s="23">
        <v>0</v>
      </c>
      <c r="J810" s="24">
        <v>2</v>
      </c>
    </row>
    <row r="811" spans="1:10" ht="17.100000000000001" customHeight="1" x14ac:dyDescent="0.25">
      <c r="A811" s="19" t="s">
        <v>64</v>
      </c>
      <c r="C811" s="20" t="s">
        <v>1795</v>
      </c>
      <c r="E811" s="23">
        <v>21</v>
      </c>
      <c r="F811" s="24">
        <v>16</v>
      </c>
      <c r="G811" s="23">
        <v>21</v>
      </c>
      <c r="H811" s="24">
        <v>18</v>
      </c>
      <c r="I811" s="23">
        <v>2</v>
      </c>
      <c r="J811" s="24">
        <v>0</v>
      </c>
    </row>
    <row r="812" spans="1:10" ht="17.100000000000001" customHeight="1" x14ac:dyDescent="0.25">
      <c r="A812" s="19" t="s">
        <v>65</v>
      </c>
      <c r="C812" s="20" t="s">
        <v>1796</v>
      </c>
      <c r="E812" s="23" t="s">
        <v>54</v>
      </c>
      <c r="F812" s="24" t="s">
        <v>54</v>
      </c>
      <c r="G812" s="23" t="s">
        <v>54</v>
      </c>
      <c r="H812" s="24" t="s">
        <v>54</v>
      </c>
      <c r="I812" s="23">
        <v>0</v>
      </c>
      <c r="J812" s="24">
        <v>2</v>
      </c>
    </row>
    <row r="813" spans="1:10" ht="17.100000000000001" customHeight="1" x14ac:dyDescent="0.25">
      <c r="A813" s="19" t="s">
        <v>66</v>
      </c>
      <c r="C813" s="20" t="s">
        <v>1797</v>
      </c>
      <c r="E813" s="23" t="s">
        <v>54</v>
      </c>
      <c r="F813" s="24" t="s">
        <v>54</v>
      </c>
      <c r="G813" s="23" t="s">
        <v>54</v>
      </c>
      <c r="H813" s="24" t="s">
        <v>54</v>
      </c>
      <c r="I813" s="23">
        <v>0</v>
      </c>
      <c r="J813" s="24">
        <v>2</v>
      </c>
    </row>
    <row r="814" spans="1:10" ht="17.100000000000001" customHeight="1" x14ac:dyDescent="0.25">
      <c r="A814" s="19" t="s">
        <v>67</v>
      </c>
      <c r="B814" s="25"/>
      <c r="C814" s="20" t="s">
        <v>1798</v>
      </c>
      <c r="E814" s="23">
        <v>22</v>
      </c>
      <c r="F814" s="24">
        <v>20</v>
      </c>
      <c r="G814" s="23">
        <v>21</v>
      </c>
      <c r="H814" s="24">
        <v>12</v>
      </c>
      <c r="I814" s="23">
        <v>2</v>
      </c>
      <c r="J814" s="24">
        <v>0</v>
      </c>
    </row>
    <row r="815" spans="1:10" ht="17.100000000000001" customHeight="1" thickBot="1" x14ac:dyDescent="0.3">
      <c r="A815" s="19" t="s">
        <v>68</v>
      </c>
      <c r="B815" s="25"/>
      <c r="C815" s="20" t="s">
        <v>1799</v>
      </c>
      <c r="E815" s="26" t="s">
        <v>54</v>
      </c>
      <c r="F815" s="27" t="s">
        <v>54</v>
      </c>
      <c r="G815" s="28" t="s">
        <v>54</v>
      </c>
      <c r="H815" s="29" t="s">
        <v>54</v>
      </c>
      <c r="I815" s="28">
        <v>0</v>
      </c>
      <c r="J815" s="29">
        <v>2</v>
      </c>
    </row>
    <row r="816" spans="1:10" ht="17.100000000000001" customHeight="1" thickBot="1" x14ac:dyDescent="0.3">
      <c r="A816" s="19" t="s">
        <v>69</v>
      </c>
      <c r="C816" s="152">
        <v>110</v>
      </c>
      <c r="D816" s="155"/>
      <c r="E816" s="155"/>
      <c r="F816" s="156"/>
      <c r="G816" s="12"/>
      <c r="H816" s="14"/>
      <c r="I816" s="30">
        <v>6</v>
      </c>
      <c r="J816" s="30">
        <v>12</v>
      </c>
    </row>
    <row r="817" spans="1:10" ht="17.100000000000001" customHeight="1" thickBot="1" x14ac:dyDescent="0.3"/>
    <row r="818" spans="1:10" ht="17.100000000000001" customHeight="1" thickBot="1" x14ac:dyDescent="0.3">
      <c r="A818" s="10" t="s">
        <v>47</v>
      </c>
      <c r="B818" s="11">
        <v>4</v>
      </c>
      <c r="C818" s="12"/>
      <c r="D818" s="13"/>
      <c r="E818" s="13"/>
      <c r="F818" s="10"/>
      <c r="G818" s="157"/>
      <c r="H818" s="155"/>
      <c r="I818" s="155"/>
      <c r="J818" s="156"/>
    </row>
    <row r="819" spans="1:10" ht="17.100000000000001" customHeight="1" thickBot="1" x14ac:dyDescent="0.3">
      <c r="A819" s="14" t="s">
        <v>48</v>
      </c>
      <c r="B819" s="152" t="s">
        <v>44</v>
      </c>
      <c r="C819" s="155"/>
      <c r="D819" s="155"/>
      <c r="E819" s="156"/>
      <c r="F819" s="14" t="s">
        <v>59</v>
      </c>
      <c r="G819" s="152" t="s">
        <v>45</v>
      </c>
      <c r="H819" s="155"/>
      <c r="I819" s="155"/>
      <c r="J819" s="156"/>
    </row>
    <row r="820" spans="1:10" ht="17.100000000000001" customHeight="1" thickBot="1" x14ac:dyDescent="0.3">
      <c r="A820" s="15"/>
      <c r="B820" s="16" t="s">
        <v>49</v>
      </c>
      <c r="C820" s="12"/>
      <c r="D820" s="12"/>
      <c r="E820" s="12"/>
      <c r="F820" s="15"/>
      <c r="G820" s="16" t="s">
        <v>49</v>
      </c>
      <c r="H820" s="12"/>
      <c r="I820" s="12"/>
      <c r="J820" s="12"/>
    </row>
    <row r="821" spans="1:10" ht="17.100000000000001" customHeight="1" thickBot="1" x14ac:dyDescent="0.3">
      <c r="A821" s="12" t="s">
        <v>50</v>
      </c>
      <c r="B821" s="14" t="s">
        <v>51</v>
      </c>
      <c r="C821" s="152"/>
      <c r="D821" s="153"/>
      <c r="E821" s="154"/>
      <c r="F821" s="14"/>
      <c r="G821" s="14" t="s">
        <v>51</v>
      </c>
      <c r="H821" s="152"/>
      <c r="I821" s="153"/>
      <c r="J821" s="154"/>
    </row>
    <row r="822" spans="1:10" ht="17.100000000000001" customHeight="1" thickBot="1" x14ac:dyDescent="0.3">
      <c r="A822" s="14" t="s">
        <v>52</v>
      </c>
      <c r="B822" s="14" t="s">
        <v>53</v>
      </c>
      <c r="C822" s="152"/>
      <c r="D822" s="153"/>
      <c r="E822" s="154"/>
      <c r="F822" s="14" t="s">
        <v>52</v>
      </c>
      <c r="G822" s="14" t="s">
        <v>53</v>
      </c>
      <c r="H822" s="152"/>
      <c r="I822" s="153"/>
      <c r="J822" s="154"/>
    </row>
    <row r="823" spans="1:10" ht="17.100000000000001" customHeight="1" thickBot="1" x14ac:dyDescent="0.3">
      <c r="A823" s="12" t="s">
        <v>50</v>
      </c>
      <c r="B823" s="14" t="s">
        <v>54</v>
      </c>
      <c r="C823" s="152"/>
      <c r="D823" s="153"/>
      <c r="E823" s="154"/>
      <c r="F823" s="14"/>
      <c r="G823" s="14" t="s">
        <v>54</v>
      </c>
      <c r="H823" s="152"/>
      <c r="I823" s="153"/>
      <c r="J823" s="154"/>
    </row>
    <row r="824" spans="1:10" ht="17.100000000000001" customHeight="1" thickBot="1" x14ac:dyDescent="0.3">
      <c r="A824" s="12" t="s">
        <v>50</v>
      </c>
      <c r="B824" s="14" t="s">
        <v>51</v>
      </c>
      <c r="C824" s="152"/>
      <c r="D824" s="153"/>
      <c r="E824" s="154"/>
      <c r="F824" s="14"/>
      <c r="G824" s="14" t="s">
        <v>51</v>
      </c>
      <c r="H824" s="152"/>
      <c r="I824" s="153"/>
      <c r="J824" s="154"/>
    </row>
    <row r="825" spans="1:10" ht="17.100000000000001" customHeight="1" thickBot="1" x14ac:dyDescent="0.3">
      <c r="A825" s="14" t="s">
        <v>55</v>
      </c>
      <c r="B825" s="14" t="s">
        <v>53</v>
      </c>
      <c r="C825" s="152"/>
      <c r="D825" s="153"/>
      <c r="E825" s="154"/>
      <c r="F825" s="14" t="s">
        <v>55</v>
      </c>
      <c r="G825" s="14" t="s">
        <v>53</v>
      </c>
      <c r="H825" s="152"/>
      <c r="I825" s="153"/>
      <c r="J825" s="154"/>
    </row>
    <row r="826" spans="1:10" ht="17.100000000000001" customHeight="1" thickBot="1" x14ac:dyDescent="0.3">
      <c r="A826" s="12" t="s">
        <v>50</v>
      </c>
      <c r="B826" s="14" t="s">
        <v>54</v>
      </c>
      <c r="C826" s="152"/>
      <c r="D826" s="153"/>
      <c r="E826" s="154"/>
      <c r="F826" s="14"/>
      <c r="G826" s="14" t="s">
        <v>54</v>
      </c>
      <c r="H826" s="152"/>
      <c r="I826" s="153"/>
      <c r="J826" s="154"/>
    </row>
    <row r="827" spans="1:10" ht="17.100000000000001" customHeight="1" x14ac:dyDescent="0.25">
      <c r="A827" s="12" t="s">
        <v>50</v>
      </c>
      <c r="E827" s="17" t="s">
        <v>56</v>
      </c>
      <c r="F827" s="17"/>
      <c r="G827" s="17" t="s">
        <v>57</v>
      </c>
      <c r="H827" s="17"/>
      <c r="I827" s="17" t="s">
        <v>58</v>
      </c>
      <c r="J827" s="17"/>
    </row>
    <row r="828" spans="1:10" ht="17.100000000000001" customHeight="1" thickBot="1" x14ac:dyDescent="0.3">
      <c r="A828" s="12" t="s">
        <v>50</v>
      </c>
      <c r="E828" s="18" t="s">
        <v>48</v>
      </c>
      <c r="F828" s="18" t="s">
        <v>59</v>
      </c>
      <c r="G828" s="18" t="s">
        <v>48</v>
      </c>
      <c r="H828" s="18" t="s">
        <v>59</v>
      </c>
      <c r="I828" s="18" t="s">
        <v>48</v>
      </c>
      <c r="J828" s="18" t="s">
        <v>59</v>
      </c>
    </row>
    <row r="829" spans="1:10" ht="17.100000000000001" customHeight="1" x14ac:dyDescent="0.25">
      <c r="A829" s="19" t="s">
        <v>60</v>
      </c>
      <c r="C829" s="20"/>
      <c r="E829" s="21"/>
      <c r="F829" s="22"/>
      <c r="G829" s="21"/>
      <c r="H829" s="22"/>
      <c r="I829" s="21"/>
      <c r="J829" s="22"/>
    </row>
    <row r="830" spans="1:10" ht="17.100000000000001" customHeight="1" x14ac:dyDescent="0.25">
      <c r="A830" s="19" t="s">
        <v>61</v>
      </c>
      <c r="C830" s="20"/>
      <c r="E830" s="23"/>
      <c r="F830" s="24"/>
      <c r="G830" s="23"/>
      <c r="H830" s="24"/>
      <c r="I830" s="23"/>
      <c r="J830" s="24"/>
    </row>
    <row r="831" spans="1:10" ht="17.100000000000001" customHeight="1" x14ac:dyDescent="0.25">
      <c r="A831" s="19" t="s">
        <v>62</v>
      </c>
      <c r="C831" s="20"/>
      <c r="E831" s="23"/>
      <c r="F831" s="24"/>
      <c r="G831" s="23"/>
      <c r="H831" s="24"/>
      <c r="I831" s="23"/>
      <c r="J831" s="24"/>
    </row>
    <row r="832" spans="1:10" ht="17.100000000000001" customHeight="1" x14ac:dyDescent="0.25">
      <c r="A832" s="19" t="s">
        <v>63</v>
      </c>
      <c r="C832" s="20"/>
      <c r="E832" s="23"/>
      <c r="F832" s="24"/>
      <c r="G832" s="23"/>
      <c r="H832" s="24"/>
      <c r="I832" s="23"/>
      <c r="J832" s="24"/>
    </row>
    <row r="833" spans="1:10" ht="17.100000000000001" customHeight="1" x14ac:dyDescent="0.25">
      <c r="A833" s="19" t="s">
        <v>64</v>
      </c>
      <c r="C833" s="20"/>
      <c r="E833" s="23"/>
      <c r="F833" s="24"/>
      <c r="G833" s="23"/>
      <c r="H833" s="24"/>
      <c r="I833" s="23"/>
      <c r="J833" s="24"/>
    </row>
    <row r="834" spans="1:10" ht="17.100000000000001" customHeight="1" x14ac:dyDescent="0.25">
      <c r="A834" s="19" t="s">
        <v>65</v>
      </c>
      <c r="C834" s="20"/>
      <c r="E834" s="23"/>
      <c r="F834" s="24"/>
      <c r="G834" s="23"/>
      <c r="H834" s="24"/>
      <c r="I834" s="23"/>
      <c r="J834" s="24"/>
    </row>
    <row r="835" spans="1:10" ht="17.100000000000001" customHeight="1" x14ac:dyDescent="0.25">
      <c r="A835" s="19" t="s">
        <v>66</v>
      </c>
      <c r="C835" s="20"/>
      <c r="E835" s="23"/>
      <c r="F835" s="24"/>
      <c r="G835" s="23"/>
      <c r="H835" s="24"/>
      <c r="I835" s="23"/>
      <c r="J835" s="24"/>
    </row>
    <row r="836" spans="1:10" ht="17.100000000000001" customHeight="1" x14ac:dyDescent="0.25">
      <c r="A836" s="19" t="s">
        <v>67</v>
      </c>
      <c r="B836" s="25"/>
      <c r="C836" s="20"/>
      <c r="E836" s="23"/>
      <c r="F836" s="24"/>
      <c r="G836" s="23"/>
      <c r="H836" s="24"/>
      <c r="I836" s="23"/>
      <c r="J836" s="24"/>
    </row>
    <row r="837" spans="1:10" ht="17.100000000000001" customHeight="1" thickBot="1" x14ac:dyDescent="0.3">
      <c r="A837" s="19" t="s">
        <v>68</v>
      </c>
      <c r="B837" s="25"/>
      <c r="C837" s="20"/>
      <c r="E837" s="26"/>
      <c r="F837" s="27"/>
      <c r="G837" s="28"/>
      <c r="H837" s="29"/>
      <c r="I837" s="28"/>
      <c r="J837" s="29"/>
    </row>
    <row r="838" spans="1:10" ht="17.100000000000001" customHeight="1" thickBot="1" x14ac:dyDescent="0.3">
      <c r="A838" s="19" t="s">
        <v>69</v>
      </c>
      <c r="C838" s="152"/>
      <c r="D838" s="155"/>
      <c r="E838" s="155"/>
      <c r="F838" s="156"/>
      <c r="G838" s="12"/>
      <c r="H838" s="14"/>
      <c r="I838" s="30"/>
      <c r="J838" s="30"/>
    </row>
    <row r="839" spans="1:10" ht="17.100000000000001" customHeight="1" thickBot="1" x14ac:dyDescent="0.3"/>
    <row r="840" spans="1:10" ht="17.100000000000001" customHeight="1" thickBot="1" x14ac:dyDescent="0.3">
      <c r="A840" s="10" t="s">
        <v>47</v>
      </c>
      <c r="B840" s="11">
        <v>4</v>
      </c>
      <c r="C840" s="12"/>
      <c r="D840" s="13"/>
      <c r="E840" s="13"/>
      <c r="F840" s="10"/>
      <c r="G840" s="152"/>
      <c r="H840" s="155"/>
      <c r="I840" s="155"/>
      <c r="J840" s="156"/>
    </row>
    <row r="841" spans="1:10" ht="17.100000000000001" customHeight="1" thickBot="1" x14ac:dyDescent="0.3">
      <c r="A841" s="14" t="s">
        <v>48</v>
      </c>
      <c r="B841" s="152" t="s">
        <v>44</v>
      </c>
      <c r="C841" s="155"/>
      <c r="D841" s="155"/>
      <c r="E841" s="156"/>
      <c r="F841" s="14" t="s">
        <v>59</v>
      </c>
      <c r="G841" s="152" t="s">
        <v>41</v>
      </c>
      <c r="H841" s="155"/>
      <c r="I841" s="155"/>
      <c r="J841" s="156"/>
    </row>
    <row r="842" spans="1:10" ht="17.100000000000001" customHeight="1" thickBot="1" x14ac:dyDescent="0.3">
      <c r="A842" s="15"/>
      <c r="B842" s="16" t="s">
        <v>49</v>
      </c>
      <c r="C842" s="12"/>
      <c r="D842" s="12"/>
      <c r="E842" s="12"/>
      <c r="F842" s="15"/>
      <c r="G842" s="16" t="s">
        <v>49</v>
      </c>
      <c r="H842" s="12"/>
      <c r="I842" s="12"/>
      <c r="J842" s="12"/>
    </row>
    <row r="843" spans="1:10" ht="17.100000000000001" customHeight="1" thickBot="1" x14ac:dyDescent="0.3">
      <c r="A843" s="12" t="s">
        <v>50</v>
      </c>
      <c r="B843" s="14" t="s">
        <v>51</v>
      </c>
      <c r="C843" s="152"/>
      <c r="D843" s="153"/>
      <c r="E843" s="154"/>
      <c r="F843" s="14"/>
      <c r="G843" s="14" t="s">
        <v>51</v>
      </c>
      <c r="H843" s="152"/>
      <c r="I843" s="153"/>
      <c r="J843" s="154"/>
    </row>
    <row r="844" spans="1:10" ht="17.100000000000001" customHeight="1" thickBot="1" x14ac:dyDescent="0.3">
      <c r="A844" s="14" t="s">
        <v>52</v>
      </c>
      <c r="B844" s="14" t="s">
        <v>53</v>
      </c>
      <c r="C844" s="152"/>
      <c r="D844" s="153"/>
      <c r="E844" s="154"/>
      <c r="F844" s="14" t="s">
        <v>52</v>
      </c>
      <c r="G844" s="14" t="s">
        <v>53</v>
      </c>
      <c r="H844" s="152"/>
      <c r="I844" s="153"/>
      <c r="J844" s="154"/>
    </row>
    <row r="845" spans="1:10" ht="17.100000000000001" customHeight="1" thickBot="1" x14ac:dyDescent="0.3">
      <c r="A845" s="12" t="s">
        <v>50</v>
      </c>
      <c r="B845" s="14" t="s">
        <v>54</v>
      </c>
      <c r="C845" s="152"/>
      <c r="D845" s="153"/>
      <c r="E845" s="154"/>
      <c r="F845" s="14"/>
      <c r="G845" s="14" t="s">
        <v>54</v>
      </c>
      <c r="H845" s="152"/>
      <c r="I845" s="153"/>
      <c r="J845" s="154"/>
    </row>
    <row r="846" spans="1:10" ht="17.100000000000001" customHeight="1" thickBot="1" x14ac:dyDescent="0.3">
      <c r="A846" s="12" t="s">
        <v>50</v>
      </c>
      <c r="B846" s="14" t="s">
        <v>51</v>
      </c>
      <c r="C846" s="152"/>
      <c r="D846" s="153"/>
      <c r="E846" s="154"/>
      <c r="F846" s="14"/>
      <c r="G846" s="14" t="s">
        <v>51</v>
      </c>
      <c r="H846" s="152"/>
      <c r="I846" s="153"/>
      <c r="J846" s="154"/>
    </row>
    <row r="847" spans="1:10" ht="17.100000000000001" customHeight="1" thickBot="1" x14ac:dyDescent="0.3">
      <c r="A847" s="14" t="s">
        <v>55</v>
      </c>
      <c r="B847" s="14" t="s">
        <v>53</v>
      </c>
      <c r="C847" s="152"/>
      <c r="D847" s="153"/>
      <c r="E847" s="154"/>
      <c r="F847" s="14" t="s">
        <v>55</v>
      </c>
      <c r="G847" s="14" t="s">
        <v>53</v>
      </c>
      <c r="H847" s="152"/>
      <c r="I847" s="153"/>
      <c r="J847" s="154"/>
    </row>
    <row r="848" spans="1:10" ht="17.100000000000001" customHeight="1" thickBot="1" x14ac:dyDescent="0.3">
      <c r="A848" s="12" t="s">
        <v>50</v>
      </c>
      <c r="B848" s="14" t="s">
        <v>54</v>
      </c>
      <c r="C848" s="152"/>
      <c r="D848" s="153"/>
      <c r="E848" s="154"/>
      <c r="F848" s="14"/>
      <c r="G848" s="14" t="s">
        <v>54</v>
      </c>
      <c r="H848" s="152"/>
      <c r="I848" s="153"/>
      <c r="J848" s="154"/>
    </row>
    <row r="849" spans="1:10" ht="17.100000000000001" customHeight="1" x14ac:dyDescent="0.25">
      <c r="A849" s="12" t="s">
        <v>50</v>
      </c>
      <c r="E849" s="17" t="s">
        <v>56</v>
      </c>
      <c r="F849" s="17"/>
      <c r="G849" s="17" t="s">
        <v>57</v>
      </c>
      <c r="H849" s="17"/>
      <c r="I849" s="17" t="s">
        <v>58</v>
      </c>
      <c r="J849" s="17"/>
    </row>
    <row r="850" spans="1:10" ht="17.100000000000001" customHeight="1" thickBot="1" x14ac:dyDescent="0.3">
      <c r="A850" s="12" t="s">
        <v>50</v>
      </c>
      <c r="E850" s="18" t="s">
        <v>48</v>
      </c>
      <c r="F850" s="18" t="s">
        <v>59</v>
      </c>
      <c r="G850" s="18" t="s">
        <v>48</v>
      </c>
      <c r="H850" s="18" t="s">
        <v>59</v>
      </c>
      <c r="I850" s="18" t="s">
        <v>48</v>
      </c>
      <c r="J850" s="18" t="s">
        <v>59</v>
      </c>
    </row>
    <row r="851" spans="1:10" ht="17.100000000000001" customHeight="1" x14ac:dyDescent="0.25">
      <c r="A851" s="19" t="s">
        <v>60</v>
      </c>
      <c r="C851" s="20"/>
      <c r="E851" s="21"/>
      <c r="F851" s="22"/>
      <c r="G851" s="21"/>
      <c r="H851" s="22"/>
      <c r="I851" s="21"/>
      <c r="J851" s="22"/>
    </row>
    <row r="852" spans="1:10" ht="17.100000000000001" customHeight="1" x14ac:dyDescent="0.25">
      <c r="A852" s="19" t="s">
        <v>61</v>
      </c>
      <c r="C852" s="20"/>
      <c r="E852" s="23"/>
      <c r="F852" s="24"/>
      <c r="G852" s="23"/>
      <c r="H852" s="24"/>
      <c r="I852" s="23"/>
      <c r="J852" s="24"/>
    </row>
    <row r="853" spans="1:10" ht="17.100000000000001" customHeight="1" x14ac:dyDescent="0.25">
      <c r="A853" s="19" t="s">
        <v>62</v>
      </c>
      <c r="C853" s="20"/>
      <c r="E853" s="23"/>
      <c r="F853" s="24"/>
      <c r="G853" s="23"/>
      <c r="H853" s="24"/>
      <c r="I853" s="23"/>
      <c r="J853" s="24"/>
    </row>
    <row r="854" spans="1:10" ht="17.100000000000001" customHeight="1" x14ac:dyDescent="0.25">
      <c r="A854" s="19" t="s">
        <v>63</v>
      </c>
      <c r="C854" s="20"/>
      <c r="E854" s="23"/>
      <c r="F854" s="24"/>
      <c r="G854" s="23"/>
      <c r="H854" s="24"/>
      <c r="I854" s="23"/>
      <c r="J854" s="24"/>
    </row>
    <row r="855" spans="1:10" ht="17.100000000000001" customHeight="1" x14ac:dyDescent="0.25">
      <c r="A855" s="19" t="s">
        <v>64</v>
      </c>
      <c r="C855" s="20"/>
      <c r="E855" s="23"/>
      <c r="F855" s="24"/>
      <c r="G855" s="23"/>
      <c r="H855" s="24"/>
      <c r="I855" s="23"/>
      <c r="J855" s="24"/>
    </row>
    <row r="856" spans="1:10" ht="17.100000000000001" customHeight="1" x14ac:dyDescent="0.25">
      <c r="A856" s="19" t="s">
        <v>65</v>
      </c>
      <c r="C856" s="20"/>
      <c r="E856" s="23"/>
      <c r="F856" s="24"/>
      <c r="G856" s="23"/>
      <c r="H856" s="24"/>
      <c r="I856" s="23"/>
      <c r="J856" s="24"/>
    </row>
    <row r="857" spans="1:10" ht="17.100000000000001" customHeight="1" x14ac:dyDescent="0.25">
      <c r="A857" s="19" t="s">
        <v>66</v>
      </c>
      <c r="C857" s="20"/>
      <c r="E857" s="23"/>
      <c r="F857" s="24"/>
      <c r="G857" s="23"/>
      <c r="H857" s="24"/>
      <c r="I857" s="23"/>
      <c r="J857" s="24"/>
    </row>
    <row r="858" spans="1:10" ht="17.100000000000001" customHeight="1" x14ac:dyDescent="0.25">
      <c r="A858" s="19" t="s">
        <v>67</v>
      </c>
      <c r="B858" s="25"/>
      <c r="C858" s="20"/>
      <c r="E858" s="23"/>
      <c r="F858" s="24"/>
      <c r="G858" s="23"/>
      <c r="H858" s="24"/>
      <c r="I858" s="23"/>
      <c r="J858" s="24"/>
    </row>
    <row r="859" spans="1:10" ht="17.100000000000001" customHeight="1" thickBot="1" x14ac:dyDescent="0.3">
      <c r="A859" s="19" t="s">
        <v>68</v>
      </c>
      <c r="B859" s="25"/>
      <c r="C859" s="20"/>
      <c r="E859" s="26"/>
      <c r="F859" s="27"/>
      <c r="G859" s="28"/>
      <c r="H859" s="29"/>
      <c r="I859" s="28"/>
      <c r="J859" s="29"/>
    </row>
    <row r="860" spans="1:10" ht="17.100000000000001" customHeight="1" thickBot="1" x14ac:dyDescent="0.3">
      <c r="A860" s="19" t="s">
        <v>69</v>
      </c>
      <c r="C860" s="152"/>
      <c r="D860" s="155"/>
      <c r="E860" s="155"/>
      <c r="F860" s="156"/>
      <c r="G860" s="12"/>
      <c r="H860" s="14"/>
      <c r="I860" s="30"/>
      <c r="J860" s="30"/>
    </row>
    <row r="861" spans="1:10" ht="17.100000000000001" customHeight="1" thickBot="1" x14ac:dyDescent="0.3"/>
    <row r="862" spans="1:10" ht="17.100000000000001" customHeight="1" thickBot="1" x14ac:dyDescent="0.3">
      <c r="A862" s="10" t="s">
        <v>47</v>
      </c>
      <c r="B862" s="11">
        <v>4</v>
      </c>
      <c r="C862" s="12"/>
      <c r="D862" s="13"/>
      <c r="E862" s="13"/>
      <c r="F862" s="10"/>
      <c r="G862" s="157">
        <v>44896</v>
      </c>
      <c r="H862" s="155"/>
      <c r="I862" s="155"/>
      <c r="J862" s="156"/>
    </row>
    <row r="863" spans="1:10" ht="17.100000000000001" customHeight="1" thickBot="1" x14ac:dyDescent="0.3">
      <c r="A863" s="14" t="s">
        <v>48</v>
      </c>
      <c r="B863" s="152" t="s">
        <v>44</v>
      </c>
      <c r="C863" s="155"/>
      <c r="D863" s="155"/>
      <c r="E863" s="156"/>
      <c r="F863" s="14" t="s">
        <v>59</v>
      </c>
      <c r="G863" s="152" t="s">
        <v>40</v>
      </c>
      <c r="H863" s="155"/>
      <c r="I863" s="155"/>
      <c r="J863" s="156"/>
    </row>
    <row r="864" spans="1:10" ht="17.100000000000001" customHeight="1" thickBot="1" x14ac:dyDescent="0.3">
      <c r="A864" s="15" t="s">
        <v>136</v>
      </c>
      <c r="B864" s="16" t="s">
        <v>49</v>
      </c>
      <c r="C864" s="12"/>
      <c r="D864" s="12"/>
      <c r="E864" s="12"/>
      <c r="F864" s="15"/>
      <c r="G864" s="16" t="s">
        <v>49</v>
      </c>
      <c r="H864" s="12"/>
      <c r="I864" s="12"/>
      <c r="J864" s="12"/>
    </row>
    <row r="865" spans="1:10" ht="17.100000000000001" customHeight="1" thickBot="1" x14ac:dyDescent="0.3">
      <c r="A865" s="12" t="s">
        <v>50</v>
      </c>
      <c r="B865" s="14" t="s">
        <v>51</v>
      </c>
      <c r="C865" s="152" t="s">
        <v>1692</v>
      </c>
      <c r="D865" s="153"/>
      <c r="E865" s="154"/>
      <c r="F865" s="14"/>
      <c r="G865" s="14" t="s">
        <v>51</v>
      </c>
      <c r="H865" s="152" t="s">
        <v>1527</v>
      </c>
      <c r="I865" s="153"/>
      <c r="J865" s="154"/>
    </row>
    <row r="866" spans="1:10" ht="17.100000000000001" customHeight="1" thickBot="1" x14ac:dyDescent="0.3">
      <c r="A866" s="14" t="s">
        <v>52</v>
      </c>
      <c r="B866" s="14" t="s">
        <v>53</v>
      </c>
      <c r="C866" s="152" t="s">
        <v>1574</v>
      </c>
      <c r="D866" s="153"/>
      <c r="E866" s="154"/>
      <c r="F866" s="14" t="s">
        <v>52</v>
      </c>
      <c r="G866" s="14" t="s">
        <v>53</v>
      </c>
      <c r="H866" s="152" t="s">
        <v>1529</v>
      </c>
      <c r="I866" s="153"/>
      <c r="J866" s="154"/>
    </row>
    <row r="867" spans="1:10" ht="17.100000000000001" customHeight="1" thickBot="1" x14ac:dyDescent="0.3">
      <c r="A867" s="12" t="s">
        <v>50</v>
      </c>
      <c r="B867" s="14" t="s">
        <v>54</v>
      </c>
      <c r="C867" s="152" t="s">
        <v>1635</v>
      </c>
      <c r="D867" s="153"/>
      <c r="E867" s="154"/>
      <c r="F867" s="14"/>
      <c r="G867" s="14" t="s">
        <v>54</v>
      </c>
      <c r="H867" s="152" t="s">
        <v>1530</v>
      </c>
      <c r="I867" s="153"/>
      <c r="J867" s="154"/>
    </row>
    <row r="868" spans="1:10" ht="17.100000000000001" customHeight="1" thickBot="1" x14ac:dyDescent="0.3">
      <c r="A868" s="12" t="s">
        <v>50</v>
      </c>
      <c r="B868" s="14" t="s">
        <v>51</v>
      </c>
      <c r="C868" s="152" t="s">
        <v>1580</v>
      </c>
      <c r="D868" s="153"/>
      <c r="E868" s="154"/>
      <c r="F868" s="14"/>
      <c r="G868" s="14" t="s">
        <v>51</v>
      </c>
      <c r="H868" s="152" t="s">
        <v>1532</v>
      </c>
      <c r="I868" s="153"/>
      <c r="J868" s="154"/>
    </row>
    <row r="869" spans="1:10" ht="17.100000000000001" customHeight="1" thickBot="1" x14ac:dyDescent="0.3">
      <c r="A869" s="14" t="s">
        <v>55</v>
      </c>
      <c r="B869" s="14" t="s">
        <v>53</v>
      </c>
      <c r="C869" s="152" t="s">
        <v>1638</v>
      </c>
      <c r="D869" s="153"/>
      <c r="E869" s="154"/>
      <c r="F869" s="14" t="s">
        <v>55</v>
      </c>
      <c r="G869" s="14" t="s">
        <v>53</v>
      </c>
      <c r="H869" s="152" t="s">
        <v>1533</v>
      </c>
      <c r="I869" s="153"/>
      <c r="J869" s="154"/>
    </row>
    <row r="870" spans="1:10" ht="17.100000000000001" customHeight="1" thickBot="1" x14ac:dyDescent="0.3">
      <c r="A870" s="12" t="s">
        <v>50</v>
      </c>
      <c r="B870" s="14" t="s">
        <v>54</v>
      </c>
      <c r="C870" s="152" t="s">
        <v>1640</v>
      </c>
      <c r="D870" s="153"/>
      <c r="E870" s="154"/>
      <c r="F870" s="14"/>
      <c r="G870" s="14" t="s">
        <v>54</v>
      </c>
      <c r="H870" s="152" t="s">
        <v>1534</v>
      </c>
      <c r="I870" s="153"/>
      <c r="J870" s="154"/>
    </row>
    <row r="871" spans="1:10" ht="17.100000000000001" customHeight="1" x14ac:dyDescent="0.25">
      <c r="A871" s="12" t="s">
        <v>50</v>
      </c>
      <c r="E871" s="17" t="s">
        <v>56</v>
      </c>
      <c r="F871" s="17"/>
      <c r="G871" s="17" t="s">
        <v>57</v>
      </c>
      <c r="H871" s="17"/>
      <c r="I871" s="17" t="s">
        <v>58</v>
      </c>
      <c r="J871" s="17"/>
    </row>
    <row r="872" spans="1:10" ht="17.100000000000001" customHeight="1" thickBot="1" x14ac:dyDescent="0.3">
      <c r="A872" s="12" t="s">
        <v>50</v>
      </c>
      <c r="E872" s="18" t="s">
        <v>48</v>
      </c>
      <c r="F872" s="18" t="s">
        <v>59</v>
      </c>
      <c r="G872" s="18" t="s">
        <v>48</v>
      </c>
      <c r="H872" s="18" t="s">
        <v>59</v>
      </c>
      <c r="I872" s="18" t="s">
        <v>48</v>
      </c>
      <c r="J872" s="18" t="s">
        <v>59</v>
      </c>
    </row>
    <row r="873" spans="1:10" ht="17.100000000000001" customHeight="1" x14ac:dyDescent="0.25">
      <c r="A873" s="19" t="s">
        <v>60</v>
      </c>
      <c r="C873" s="20" t="s">
        <v>1800</v>
      </c>
      <c r="E873" s="21">
        <v>8</v>
      </c>
      <c r="F873" s="22">
        <v>21</v>
      </c>
      <c r="G873" s="21">
        <v>14</v>
      </c>
      <c r="H873" s="22">
        <v>21</v>
      </c>
      <c r="I873" s="21">
        <v>0</v>
      </c>
      <c r="J873" s="22">
        <v>2</v>
      </c>
    </row>
    <row r="874" spans="1:10" ht="17.100000000000001" customHeight="1" x14ac:dyDescent="0.25">
      <c r="A874" s="19" t="s">
        <v>61</v>
      </c>
      <c r="C874" s="20" t="s">
        <v>1801</v>
      </c>
      <c r="E874" s="23">
        <v>21</v>
      </c>
      <c r="F874" s="24">
        <v>17</v>
      </c>
      <c r="G874" s="23">
        <v>22</v>
      </c>
      <c r="H874" s="24">
        <v>20</v>
      </c>
      <c r="I874" s="23">
        <v>2</v>
      </c>
      <c r="J874" s="24">
        <v>0</v>
      </c>
    </row>
    <row r="875" spans="1:10" ht="17.100000000000001" customHeight="1" x14ac:dyDescent="0.25">
      <c r="A875" s="19" t="s">
        <v>62</v>
      </c>
      <c r="C875" s="20" t="s">
        <v>1802</v>
      </c>
      <c r="E875" s="23">
        <v>13</v>
      </c>
      <c r="F875" s="24">
        <v>21</v>
      </c>
      <c r="G875" s="23">
        <v>8</v>
      </c>
      <c r="H875" s="24">
        <v>21</v>
      </c>
      <c r="I875" s="23">
        <v>0</v>
      </c>
      <c r="J875" s="24">
        <v>2</v>
      </c>
    </row>
    <row r="876" spans="1:10" ht="17.100000000000001" customHeight="1" x14ac:dyDescent="0.25">
      <c r="A876" s="19" t="s">
        <v>63</v>
      </c>
      <c r="C876" s="20" t="s">
        <v>1803</v>
      </c>
      <c r="E876" s="23">
        <v>15</v>
      </c>
      <c r="F876" s="24">
        <v>21</v>
      </c>
      <c r="G876" s="23">
        <v>10</v>
      </c>
      <c r="H876" s="24">
        <v>21</v>
      </c>
      <c r="I876" s="23">
        <v>0</v>
      </c>
      <c r="J876" s="24">
        <v>2</v>
      </c>
    </row>
    <row r="877" spans="1:10" ht="17.100000000000001" customHeight="1" x14ac:dyDescent="0.25">
      <c r="A877" s="19" t="s">
        <v>64</v>
      </c>
      <c r="C877" s="20" t="s">
        <v>1804</v>
      </c>
      <c r="E877" s="23">
        <v>4</v>
      </c>
      <c r="F877" s="24">
        <v>21</v>
      </c>
      <c r="G877" s="23">
        <v>11</v>
      </c>
      <c r="H877" s="24">
        <v>21</v>
      </c>
      <c r="I877" s="23">
        <v>0</v>
      </c>
      <c r="J877" s="24">
        <v>2</v>
      </c>
    </row>
    <row r="878" spans="1:10" ht="17.100000000000001" customHeight="1" x14ac:dyDescent="0.25">
      <c r="A878" s="19" t="s">
        <v>65</v>
      </c>
      <c r="C878" s="20" t="s">
        <v>1805</v>
      </c>
      <c r="E878" s="23">
        <v>21</v>
      </c>
      <c r="F878" s="24">
        <v>16</v>
      </c>
      <c r="G878" s="23">
        <v>15</v>
      </c>
      <c r="H878" s="24">
        <v>21</v>
      </c>
      <c r="I878" s="23">
        <v>1</v>
      </c>
      <c r="J878" s="24">
        <v>1</v>
      </c>
    </row>
    <row r="879" spans="1:10" ht="17.100000000000001" customHeight="1" x14ac:dyDescent="0.25">
      <c r="A879" s="19" t="s">
        <v>66</v>
      </c>
      <c r="C879" s="20" t="s">
        <v>1806</v>
      </c>
      <c r="E879" s="23">
        <v>22</v>
      </c>
      <c r="F879" s="24">
        <v>20</v>
      </c>
      <c r="G879" s="23">
        <v>21</v>
      </c>
      <c r="H879" s="24">
        <v>14</v>
      </c>
      <c r="I879" s="23">
        <v>2</v>
      </c>
      <c r="J879" s="24">
        <v>0</v>
      </c>
    </row>
    <row r="880" spans="1:10" ht="17.100000000000001" customHeight="1" x14ac:dyDescent="0.25">
      <c r="A880" s="19" t="s">
        <v>67</v>
      </c>
      <c r="B880" s="25"/>
      <c r="C880" s="20" t="s">
        <v>1807</v>
      </c>
      <c r="E880" s="23">
        <v>9</v>
      </c>
      <c r="F880" s="24">
        <v>21</v>
      </c>
      <c r="G880" s="23">
        <v>12</v>
      </c>
      <c r="H880" s="24">
        <v>21</v>
      </c>
      <c r="I880" s="23">
        <v>0</v>
      </c>
      <c r="J880" s="24">
        <v>2</v>
      </c>
    </row>
    <row r="881" spans="1:10" ht="17.100000000000001" customHeight="1" thickBot="1" x14ac:dyDescent="0.3">
      <c r="A881" s="19" t="s">
        <v>68</v>
      </c>
      <c r="B881" s="25"/>
      <c r="C881" s="20" t="s">
        <v>1808</v>
      </c>
      <c r="E881" s="26">
        <v>21</v>
      </c>
      <c r="F881" s="27">
        <v>19</v>
      </c>
      <c r="G881" s="28">
        <v>12</v>
      </c>
      <c r="H881" s="29">
        <v>21</v>
      </c>
      <c r="I881" s="28">
        <v>1</v>
      </c>
      <c r="J881" s="29">
        <v>1</v>
      </c>
    </row>
    <row r="882" spans="1:10" ht="17.100000000000001" customHeight="1" thickBot="1" x14ac:dyDescent="0.3">
      <c r="A882" s="19" t="s">
        <v>69</v>
      </c>
      <c r="C882" s="152" t="s">
        <v>40</v>
      </c>
      <c r="D882" s="155"/>
      <c r="E882" s="155"/>
      <c r="F882" s="156"/>
      <c r="G882" s="12"/>
      <c r="H882" s="14"/>
      <c r="I882" s="30">
        <v>6</v>
      </c>
      <c r="J882" s="30">
        <v>12</v>
      </c>
    </row>
    <row r="883" spans="1:10" ht="17.100000000000001" customHeight="1" thickBot="1" x14ac:dyDescent="0.3"/>
    <row r="884" spans="1:10" ht="17.100000000000001" customHeight="1" thickBot="1" x14ac:dyDescent="0.3">
      <c r="A884" s="10" t="s">
        <v>47</v>
      </c>
      <c r="B884" s="11">
        <v>4</v>
      </c>
      <c r="C884" s="12"/>
      <c r="D884" s="13"/>
      <c r="E884" s="13"/>
      <c r="F884" s="10"/>
      <c r="G884" s="157">
        <v>45008</v>
      </c>
      <c r="H884" s="155"/>
      <c r="I884" s="155"/>
      <c r="J884" s="156"/>
    </row>
    <row r="885" spans="1:10" ht="17.100000000000001" customHeight="1" thickBot="1" x14ac:dyDescent="0.3">
      <c r="A885" s="14" t="s">
        <v>48</v>
      </c>
      <c r="B885" s="152" t="s">
        <v>44</v>
      </c>
      <c r="C885" s="155"/>
      <c r="D885" s="155"/>
      <c r="E885" s="156"/>
      <c r="F885" s="14" t="s">
        <v>59</v>
      </c>
      <c r="G885" s="152" t="s">
        <v>42</v>
      </c>
      <c r="H885" s="155"/>
      <c r="I885" s="155"/>
      <c r="J885" s="156"/>
    </row>
    <row r="886" spans="1:10" ht="17.100000000000001" customHeight="1" thickBot="1" x14ac:dyDescent="0.3">
      <c r="A886" s="15"/>
      <c r="B886" s="16" t="s">
        <v>49</v>
      </c>
      <c r="C886" s="12"/>
      <c r="D886" s="12"/>
      <c r="E886" s="12"/>
      <c r="F886" s="15"/>
      <c r="G886" s="16" t="s">
        <v>49</v>
      </c>
      <c r="H886" s="12"/>
      <c r="I886" s="12"/>
      <c r="J886" s="12"/>
    </row>
    <row r="887" spans="1:10" ht="17.100000000000001" customHeight="1" thickBot="1" x14ac:dyDescent="0.3">
      <c r="A887" s="12" t="s">
        <v>50</v>
      </c>
      <c r="B887" s="14" t="s">
        <v>51</v>
      </c>
      <c r="C887" s="152" t="s">
        <v>1809</v>
      </c>
      <c r="D887" s="153"/>
      <c r="E887" s="154"/>
      <c r="F887" s="14"/>
      <c r="G887" s="14" t="s">
        <v>51</v>
      </c>
      <c r="H887" s="152" t="s">
        <v>1545</v>
      </c>
      <c r="I887" s="153"/>
      <c r="J887" s="154"/>
    </row>
    <row r="888" spans="1:10" ht="17.100000000000001" customHeight="1" thickBot="1" x14ac:dyDescent="0.3">
      <c r="A888" s="14" t="s">
        <v>52</v>
      </c>
      <c r="B888" s="14" t="s">
        <v>53</v>
      </c>
      <c r="C888" s="152" t="s">
        <v>1692</v>
      </c>
      <c r="D888" s="153"/>
      <c r="E888" s="154"/>
      <c r="F888" s="14" t="s">
        <v>52</v>
      </c>
      <c r="G888" s="14" t="s">
        <v>53</v>
      </c>
      <c r="H888" s="152" t="s">
        <v>1091</v>
      </c>
      <c r="I888" s="153"/>
      <c r="J888" s="154"/>
    </row>
    <row r="889" spans="1:10" ht="17.100000000000001" customHeight="1" thickBot="1" x14ac:dyDescent="0.3">
      <c r="A889" s="12" t="s">
        <v>50</v>
      </c>
      <c r="B889" s="14" t="s">
        <v>54</v>
      </c>
      <c r="C889" s="152" t="s">
        <v>1810</v>
      </c>
      <c r="D889" s="153"/>
      <c r="E889" s="154"/>
      <c r="F889" s="14"/>
      <c r="G889" s="14" t="s">
        <v>54</v>
      </c>
      <c r="H889" s="152" t="s">
        <v>1546</v>
      </c>
      <c r="I889" s="153"/>
      <c r="J889" s="154"/>
    </row>
    <row r="890" spans="1:10" ht="17.100000000000001" customHeight="1" thickBot="1" x14ac:dyDescent="0.3">
      <c r="A890" s="12" t="s">
        <v>50</v>
      </c>
      <c r="B890" s="14" t="s">
        <v>51</v>
      </c>
      <c r="C890" s="152" t="s">
        <v>1579</v>
      </c>
      <c r="D890" s="153"/>
      <c r="E890" s="154"/>
      <c r="F890" s="14"/>
      <c r="G890" s="14" t="s">
        <v>51</v>
      </c>
      <c r="H890" s="152" t="s">
        <v>1315</v>
      </c>
      <c r="I890" s="153"/>
      <c r="J890" s="154"/>
    </row>
    <row r="891" spans="1:10" ht="17.100000000000001" customHeight="1" thickBot="1" x14ac:dyDescent="0.3">
      <c r="A891" s="14" t="s">
        <v>55</v>
      </c>
      <c r="B891" s="14" t="s">
        <v>53</v>
      </c>
      <c r="C891" s="152" t="s">
        <v>1580</v>
      </c>
      <c r="D891" s="153"/>
      <c r="E891" s="154"/>
      <c r="F891" s="14" t="s">
        <v>55</v>
      </c>
      <c r="G891" s="14" t="s">
        <v>53</v>
      </c>
      <c r="H891" s="152" t="s">
        <v>1364</v>
      </c>
      <c r="I891" s="153"/>
      <c r="J891" s="154"/>
    </row>
    <row r="892" spans="1:10" ht="17.100000000000001" customHeight="1" thickBot="1" x14ac:dyDescent="0.3">
      <c r="A892" s="12" t="s">
        <v>50</v>
      </c>
      <c r="B892" s="14" t="s">
        <v>54</v>
      </c>
      <c r="C892" s="152" t="s">
        <v>1582</v>
      </c>
      <c r="D892" s="153"/>
      <c r="E892" s="154"/>
      <c r="F892" s="14"/>
      <c r="G892" s="14" t="s">
        <v>54</v>
      </c>
      <c r="H892" s="152" t="s">
        <v>1548</v>
      </c>
      <c r="I892" s="153"/>
      <c r="J892" s="154"/>
    </row>
    <row r="893" spans="1:10" ht="17.100000000000001" customHeight="1" x14ac:dyDescent="0.25">
      <c r="A893" s="12" t="s">
        <v>50</v>
      </c>
      <c r="E893" s="17" t="s">
        <v>56</v>
      </c>
      <c r="F893" s="17"/>
      <c r="G893" s="17" t="s">
        <v>57</v>
      </c>
      <c r="H893" s="17"/>
      <c r="I893" s="17" t="s">
        <v>58</v>
      </c>
      <c r="J893" s="17"/>
    </row>
    <row r="894" spans="1:10" ht="17.100000000000001" customHeight="1" thickBot="1" x14ac:dyDescent="0.3">
      <c r="A894" s="12" t="s">
        <v>50</v>
      </c>
      <c r="E894" s="18" t="s">
        <v>48</v>
      </c>
      <c r="F894" s="18" t="s">
        <v>59</v>
      </c>
      <c r="G894" s="18" t="s">
        <v>48</v>
      </c>
      <c r="H894" s="18" t="s">
        <v>59</v>
      </c>
      <c r="I894" s="18" t="s">
        <v>48</v>
      </c>
      <c r="J894" s="18" t="s">
        <v>59</v>
      </c>
    </row>
    <row r="895" spans="1:10" ht="17.100000000000001" customHeight="1" x14ac:dyDescent="0.25">
      <c r="A895" s="19" t="s">
        <v>60</v>
      </c>
      <c r="C895" s="20" t="s">
        <v>1811</v>
      </c>
      <c r="E895" s="21" t="s">
        <v>54</v>
      </c>
      <c r="F895" s="22" t="s">
        <v>54</v>
      </c>
      <c r="G895" s="21" t="s">
        <v>54</v>
      </c>
      <c r="H895" s="22" t="s">
        <v>54</v>
      </c>
      <c r="I895" s="21">
        <v>0</v>
      </c>
      <c r="J895" s="22">
        <v>2</v>
      </c>
    </row>
    <row r="896" spans="1:10" ht="17.100000000000001" customHeight="1" x14ac:dyDescent="0.25">
      <c r="A896" s="19" t="s">
        <v>61</v>
      </c>
      <c r="C896" s="20" t="s">
        <v>1812</v>
      </c>
      <c r="E896" s="23">
        <v>22</v>
      </c>
      <c r="F896" s="24">
        <v>20</v>
      </c>
      <c r="G896" s="23">
        <v>21</v>
      </c>
      <c r="H896" s="24">
        <v>7</v>
      </c>
      <c r="I896" s="23">
        <v>2</v>
      </c>
      <c r="J896" s="24">
        <v>0</v>
      </c>
    </row>
    <row r="897" spans="1:10" ht="17.100000000000001" customHeight="1" x14ac:dyDescent="0.25">
      <c r="A897" s="19" t="s">
        <v>62</v>
      </c>
      <c r="C897" s="20" t="s">
        <v>1813</v>
      </c>
      <c r="E897" s="23" t="s">
        <v>54</v>
      </c>
      <c r="F897" s="24" t="s">
        <v>54</v>
      </c>
      <c r="G897" s="23" t="s">
        <v>54</v>
      </c>
      <c r="H897" s="24" t="s">
        <v>54</v>
      </c>
      <c r="I897" s="23">
        <v>0</v>
      </c>
      <c r="J897" s="24">
        <v>2</v>
      </c>
    </row>
    <row r="898" spans="1:10" ht="17.100000000000001" customHeight="1" x14ac:dyDescent="0.25">
      <c r="A898" s="19" t="s">
        <v>63</v>
      </c>
      <c r="C898" s="20" t="s">
        <v>1814</v>
      </c>
      <c r="E898" s="23">
        <v>16</v>
      </c>
      <c r="F898" s="24">
        <v>21</v>
      </c>
      <c r="G898" s="23">
        <v>14</v>
      </c>
      <c r="H898" s="24">
        <v>21</v>
      </c>
      <c r="I898" s="23">
        <v>0</v>
      </c>
      <c r="J898" s="24">
        <v>2</v>
      </c>
    </row>
    <row r="899" spans="1:10" ht="17.100000000000001" customHeight="1" x14ac:dyDescent="0.25">
      <c r="A899" s="19" t="s">
        <v>64</v>
      </c>
      <c r="C899" s="20" t="s">
        <v>1815</v>
      </c>
      <c r="E899" s="23">
        <v>25</v>
      </c>
      <c r="F899" s="24">
        <v>23</v>
      </c>
      <c r="G899" s="23">
        <v>25</v>
      </c>
      <c r="H899" s="24">
        <v>23</v>
      </c>
      <c r="I899" s="23">
        <v>2</v>
      </c>
      <c r="J899" s="24">
        <v>0</v>
      </c>
    </row>
    <row r="900" spans="1:10" ht="17.100000000000001" customHeight="1" x14ac:dyDescent="0.25">
      <c r="A900" s="19" t="s">
        <v>65</v>
      </c>
      <c r="C900" s="20" t="s">
        <v>1816</v>
      </c>
      <c r="E900" s="23" t="s">
        <v>54</v>
      </c>
      <c r="F900" s="24" t="s">
        <v>54</v>
      </c>
      <c r="G900" s="23" t="s">
        <v>54</v>
      </c>
      <c r="H900" s="24" t="s">
        <v>54</v>
      </c>
      <c r="I900" s="23">
        <v>0</v>
      </c>
      <c r="J900" s="24">
        <v>2</v>
      </c>
    </row>
    <row r="901" spans="1:10" ht="17.100000000000001" customHeight="1" x14ac:dyDescent="0.25">
      <c r="A901" s="19" t="s">
        <v>66</v>
      </c>
      <c r="C901" s="20" t="s">
        <v>1817</v>
      </c>
      <c r="E901" s="23" t="s">
        <v>54</v>
      </c>
      <c r="F901" s="24" t="s">
        <v>54</v>
      </c>
      <c r="G901" s="23" t="s">
        <v>54</v>
      </c>
      <c r="H901" s="24" t="s">
        <v>54</v>
      </c>
      <c r="I901" s="23">
        <v>0</v>
      </c>
      <c r="J901" s="24">
        <v>2</v>
      </c>
    </row>
    <row r="902" spans="1:10" ht="17.100000000000001" customHeight="1" x14ac:dyDescent="0.25">
      <c r="A902" s="19" t="s">
        <v>67</v>
      </c>
      <c r="B902" s="25"/>
      <c r="C902" s="20" t="s">
        <v>1818</v>
      </c>
      <c r="E902" s="23">
        <v>21</v>
      </c>
      <c r="F902" s="24">
        <v>13</v>
      </c>
      <c r="G902" s="23">
        <v>21</v>
      </c>
      <c r="H902" s="24">
        <v>19</v>
      </c>
      <c r="I902" s="23">
        <v>2</v>
      </c>
      <c r="J902" s="24">
        <v>0</v>
      </c>
    </row>
    <row r="903" spans="1:10" ht="17.100000000000001" customHeight="1" thickBot="1" x14ac:dyDescent="0.3">
      <c r="A903" s="19" t="s">
        <v>68</v>
      </c>
      <c r="B903" s="25"/>
      <c r="C903" s="20" t="s">
        <v>1819</v>
      </c>
      <c r="E903" s="26" t="s">
        <v>54</v>
      </c>
      <c r="F903" s="27" t="s">
        <v>54</v>
      </c>
      <c r="G903" s="28" t="s">
        <v>54</v>
      </c>
      <c r="H903" s="29" t="s">
        <v>54</v>
      </c>
      <c r="I903" s="28">
        <v>0</v>
      </c>
      <c r="J903" s="29">
        <v>2</v>
      </c>
    </row>
    <row r="904" spans="1:10" ht="17.100000000000001" customHeight="1" thickBot="1" x14ac:dyDescent="0.3">
      <c r="A904" s="19" t="s">
        <v>69</v>
      </c>
      <c r="C904" s="152" t="s">
        <v>42</v>
      </c>
      <c r="D904" s="155"/>
      <c r="E904" s="155"/>
      <c r="F904" s="156"/>
      <c r="G904" s="12"/>
      <c r="H904" s="14"/>
      <c r="I904" s="30">
        <v>6</v>
      </c>
      <c r="J904" s="30">
        <v>12</v>
      </c>
    </row>
    <row r="905" spans="1:10" ht="17.100000000000001" customHeight="1" thickBot="1" x14ac:dyDescent="0.3"/>
    <row r="906" spans="1:10" ht="17.100000000000001" customHeight="1" thickBot="1" x14ac:dyDescent="0.3">
      <c r="A906" s="10" t="s">
        <v>47</v>
      </c>
      <c r="B906" s="11">
        <v>4</v>
      </c>
      <c r="C906" s="12"/>
      <c r="D906" s="13"/>
      <c r="E906" s="13"/>
      <c r="F906" s="10"/>
      <c r="G906" s="152"/>
      <c r="H906" s="155"/>
      <c r="I906" s="155"/>
      <c r="J906" s="156"/>
    </row>
    <row r="907" spans="1:10" ht="17.100000000000001" customHeight="1" thickBot="1" x14ac:dyDescent="0.3">
      <c r="A907" s="14" t="s">
        <v>48</v>
      </c>
      <c r="B907" s="152" t="s">
        <v>44</v>
      </c>
      <c r="C907" s="155"/>
      <c r="D907" s="155"/>
      <c r="E907" s="156"/>
      <c r="F907" s="14" t="s">
        <v>59</v>
      </c>
      <c r="G907" s="152" t="s">
        <v>43</v>
      </c>
      <c r="H907" s="155"/>
      <c r="I907" s="155"/>
      <c r="J907" s="156"/>
    </row>
    <row r="908" spans="1:10" ht="17.100000000000001" customHeight="1" thickBot="1" x14ac:dyDescent="0.3">
      <c r="A908" s="15"/>
      <c r="B908" s="16" t="s">
        <v>49</v>
      </c>
      <c r="C908" s="12"/>
      <c r="D908" s="12"/>
      <c r="E908" s="12"/>
      <c r="F908" s="15"/>
      <c r="G908" s="16" t="s">
        <v>49</v>
      </c>
      <c r="H908" s="12"/>
      <c r="I908" s="12"/>
      <c r="J908" s="12"/>
    </row>
    <row r="909" spans="1:10" ht="17.100000000000001" customHeight="1" thickBot="1" x14ac:dyDescent="0.3">
      <c r="A909" s="12" t="s">
        <v>50</v>
      </c>
      <c r="B909" s="14" t="s">
        <v>51</v>
      </c>
      <c r="C909" s="152"/>
      <c r="D909" s="153"/>
      <c r="E909" s="154"/>
      <c r="F909" s="14"/>
      <c r="G909" s="14" t="s">
        <v>51</v>
      </c>
      <c r="H909" s="152"/>
      <c r="I909" s="153"/>
      <c r="J909" s="154"/>
    </row>
    <row r="910" spans="1:10" ht="17.100000000000001" customHeight="1" thickBot="1" x14ac:dyDescent="0.3">
      <c r="A910" s="14" t="s">
        <v>52</v>
      </c>
      <c r="B910" s="14" t="s">
        <v>53</v>
      </c>
      <c r="C910" s="152"/>
      <c r="D910" s="153"/>
      <c r="E910" s="154"/>
      <c r="F910" s="14" t="s">
        <v>52</v>
      </c>
      <c r="G910" s="14" t="s">
        <v>53</v>
      </c>
      <c r="H910" s="152"/>
      <c r="I910" s="153"/>
      <c r="J910" s="154"/>
    </row>
    <row r="911" spans="1:10" ht="17.100000000000001" customHeight="1" thickBot="1" x14ac:dyDescent="0.3">
      <c r="A911" s="12" t="s">
        <v>50</v>
      </c>
      <c r="B911" s="14" t="s">
        <v>54</v>
      </c>
      <c r="C911" s="152"/>
      <c r="D911" s="153"/>
      <c r="E911" s="154"/>
      <c r="F911" s="14"/>
      <c r="G911" s="14" t="s">
        <v>54</v>
      </c>
      <c r="H911" s="152"/>
      <c r="I911" s="153"/>
      <c r="J911" s="154"/>
    </row>
    <row r="912" spans="1:10" ht="17.100000000000001" customHeight="1" thickBot="1" x14ac:dyDescent="0.3">
      <c r="A912" s="12" t="s">
        <v>50</v>
      </c>
      <c r="B912" s="14" t="s">
        <v>51</v>
      </c>
      <c r="C912" s="152"/>
      <c r="D912" s="153"/>
      <c r="E912" s="154"/>
      <c r="F912" s="14"/>
      <c r="G912" s="14" t="s">
        <v>51</v>
      </c>
      <c r="H912" s="152"/>
      <c r="I912" s="153"/>
      <c r="J912" s="154"/>
    </row>
    <row r="913" spans="1:10" ht="17.100000000000001" customHeight="1" thickBot="1" x14ac:dyDescent="0.3">
      <c r="A913" s="14" t="s">
        <v>55</v>
      </c>
      <c r="B913" s="14" t="s">
        <v>53</v>
      </c>
      <c r="C913" s="152"/>
      <c r="D913" s="153"/>
      <c r="E913" s="154"/>
      <c r="F913" s="14" t="s">
        <v>55</v>
      </c>
      <c r="G913" s="14" t="s">
        <v>53</v>
      </c>
      <c r="H913" s="152"/>
      <c r="I913" s="153"/>
      <c r="J913" s="154"/>
    </row>
    <row r="914" spans="1:10" ht="17.100000000000001" customHeight="1" thickBot="1" x14ac:dyDescent="0.3">
      <c r="A914" s="12" t="s">
        <v>50</v>
      </c>
      <c r="B914" s="14" t="s">
        <v>54</v>
      </c>
      <c r="C914" s="152"/>
      <c r="D914" s="153"/>
      <c r="E914" s="154"/>
      <c r="F914" s="14"/>
      <c r="G914" s="14" t="s">
        <v>54</v>
      </c>
      <c r="H914" s="152"/>
      <c r="I914" s="153"/>
      <c r="J914" s="154"/>
    </row>
    <row r="915" spans="1:10" ht="17.100000000000001" customHeight="1" x14ac:dyDescent="0.25">
      <c r="A915" s="12" t="s">
        <v>50</v>
      </c>
      <c r="E915" s="17" t="s">
        <v>56</v>
      </c>
      <c r="F915" s="17"/>
      <c r="G915" s="17" t="s">
        <v>57</v>
      </c>
      <c r="H915" s="17"/>
      <c r="I915" s="17" t="s">
        <v>58</v>
      </c>
      <c r="J915" s="17"/>
    </row>
    <row r="916" spans="1:10" ht="17.100000000000001" customHeight="1" thickBot="1" x14ac:dyDescent="0.3">
      <c r="A916" s="12" t="s">
        <v>50</v>
      </c>
      <c r="E916" s="18" t="s">
        <v>48</v>
      </c>
      <c r="F916" s="18" t="s">
        <v>59</v>
      </c>
      <c r="G916" s="18" t="s">
        <v>48</v>
      </c>
      <c r="H916" s="18" t="s">
        <v>59</v>
      </c>
      <c r="I916" s="18" t="s">
        <v>48</v>
      </c>
      <c r="J916" s="18" t="s">
        <v>59</v>
      </c>
    </row>
    <row r="917" spans="1:10" ht="17.100000000000001" customHeight="1" x14ac:dyDescent="0.25">
      <c r="A917" s="19" t="s">
        <v>60</v>
      </c>
      <c r="C917" s="20"/>
      <c r="E917" s="21"/>
      <c r="F917" s="22"/>
      <c r="G917" s="21"/>
      <c r="H917" s="22"/>
      <c r="I917" s="21"/>
      <c r="J917" s="22"/>
    </row>
    <row r="918" spans="1:10" ht="17.100000000000001" customHeight="1" x14ac:dyDescent="0.25">
      <c r="A918" s="19" t="s">
        <v>61</v>
      </c>
      <c r="C918" s="20"/>
      <c r="E918" s="23"/>
      <c r="F918" s="24"/>
      <c r="G918" s="23"/>
      <c r="H918" s="24"/>
      <c r="I918" s="23"/>
      <c r="J918" s="24"/>
    </row>
    <row r="919" spans="1:10" ht="17.100000000000001" customHeight="1" x14ac:dyDescent="0.25">
      <c r="A919" s="19" t="s">
        <v>62</v>
      </c>
      <c r="C919" s="20"/>
      <c r="E919" s="23"/>
      <c r="F919" s="24"/>
      <c r="G919" s="23"/>
      <c r="H919" s="24"/>
      <c r="I919" s="23"/>
      <c r="J919" s="24"/>
    </row>
    <row r="920" spans="1:10" ht="17.100000000000001" customHeight="1" x14ac:dyDescent="0.25">
      <c r="A920" s="19" t="s">
        <v>63</v>
      </c>
      <c r="C920" s="20"/>
      <c r="E920" s="23"/>
      <c r="F920" s="24"/>
      <c r="G920" s="23"/>
      <c r="H920" s="24"/>
      <c r="I920" s="23"/>
      <c r="J920" s="24"/>
    </row>
    <row r="921" spans="1:10" ht="17.100000000000001" customHeight="1" x14ac:dyDescent="0.25">
      <c r="A921" s="19" t="s">
        <v>64</v>
      </c>
      <c r="C921" s="20"/>
      <c r="E921" s="23"/>
      <c r="F921" s="24"/>
      <c r="G921" s="23"/>
      <c r="H921" s="24"/>
      <c r="I921" s="23"/>
      <c r="J921" s="24"/>
    </row>
    <row r="922" spans="1:10" ht="17.100000000000001" customHeight="1" x14ac:dyDescent="0.25">
      <c r="A922" s="19" t="s">
        <v>65</v>
      </c>
      <c r="C922" s="20"/>
      <c r="E922" s="23"/>
      <c r="F922" s="24"/>
      <c r="G922" s="23"/>
      <c r="H922" s="24"/>
      <c r="I922" s="23"/>
      <c r="J922" s="24"/>
    </row>
    <row r="923" spans="1:10" ht="17.100000000000001" customHeight="1" x14ac:dyDescent="0.25">
      <c r="A923" s="19" t="s">
        <v>66</v>
      </c>
      <c r="C923" s="20"/>
      <c r="E923" s="23"/>
      <c r="F923" s="24"/>
      <c r="G923" s="23"/>
      <c r="H923" s="24"/>
      <c r="I923" s="23"/>
      <c r="J923" s="24"/>
    </row>
    <row r="924" spans="1:10" ht="17.100000000000001" customHeight="1" x14ac:dyDescent="0.25">
      <c r="A924" s="19" t="s">
        <v>67</v>
      </c>
      <c r="B924" s="25"/>
      <c r="C924" s="20"/>
      <c r="E924" s="23"/>
      <c r="F924" s="24"/>
      <c r="G924" s="23"/>
      <c r="H924" s="24"/>
      <c r="I924" s="23"/>
      <c r="J924" s="24"/>
    </row>
    <row r="925" spans="1:10" ht="17.100000000000001" customHeight="1" thickBot="1" x14ac:dyDescent="0.3">
      <c r="A925" s="19" t="s">
        <v>68</v>
      </c>
      <c r="B925" s="25"/>
      <c r="C925" s="20"/>
      <c r="E925" s="26"/>
      <c r="F925" s="27"/>
      <c r="G925" s="28"/>
      <c r="H925" s="29"/>
      <c r="I925" s="28"/>
      <c r="J925" s="29"/>
    </row>
    <row r="926" spans="1:10" ht="17.100000000000001" customHeight="1" thickBot="1" x14ac:dyDescent="0.3">
      <c r="A926" s="19" t="s">
        <v>69</v>
      </c>
      <c r="C926" s="152"/>
      <c r="D926" s="155"/>
      <c r="E926" s="155"/>
      <c r="F926" s="156"/>
      <c r="G926" s="12"/>
      <c r="H926" s="14"/>
      <c r="I926" s="30"/>
      <c r="J926" s="30"/>
    </row>
  </sheetData>
  <mergeCells count="674">
    <mergeCell ref="C8:E8"/>
    <mergeCell ref="H8:J8"/>
    <mergeCell ref="C9:E9"/>
    <mergeCell ref="H9:J9"/>
    <mergeCell ref="C10:E10"/>
    <mergeCell ref="H10:J10"/>
    <mergeCell ref="A1:J1"/>
    <mergeCell ref="A2:J2"/>
    <mergeCell ref="G4:J4"/>
    <mergeCell ref="B5:E5"/>
    <mergeCell ref="G5:J5"/>
    <mergeCell ref="C7:E7"/>
    <mergeCell ref="H7:J7"/>
    <mergeCell ref="B27:E27"/>
    <mergeCell ref="G27:J27"/>
    <mergeCell ref="C29:E29"/>
    <mergeCell ref="H29:J29"/>
    <mergeCell ref="C30:E30"/>
    <mergeCell ref="H30:J30"/>
    <mergeCell ref="C11:E11"/>
    <mergeCell ref="H11:J11"/>
    <mergeCell ref="C12:E12"/>
    <mergeCell ref="H12:J12"/>
    <mergeCell ref="C24:F24"/>
    <mergeCell ref="G26:J26"/>
    <mergeCell ref="C34:E34"/>
    <mergeCell ref="H34:J34"/>
    <mergeCell ref="C46:F46"/>
    <mergeCell ref="G48:J48"/>
    <mergeCell ref="B49:E49"/>
    <mergeCell ref="G49:J49"/>
    <mergeCell ref="C31:E31"/>
    <mergeCell ref="H31:J31"/>
    <mergeCell ref="C32:E32"/>
    <mergeCell ref="H32:J32"/>
    <mergeCell ref="C33:E33"/>
    <mergeCell ref="H33:J33"/>
    <mergeCell ref="C54:E54"/>
    <mergeCell ref="H54:J54"/>
    <mergeCell ref="C55:E55"/>
    <mergeCell ref="H55:J55"/>
    <mergeCell ref="C56:E56"/>
    <mergeCell ref="H56:J56"/>
    <mergeCell ref="C51:E51"/>
    <mergeCell ref="H51:J51"/>
    <mergeCell ref="C52:E52"/>
    <mergeCell ref="H52:J52"/>
    <mergeCell ref="C53:E53"/>
    <mergeCell ref="H53:J53"/>
    <mergeCell ref="C74:E74"/>
    <mergeCell ref="H74:J74"/>
    <mergeCell ref="C75:E75"/>
    <mergeCell ref="H75:J75"/>
    <mergeCell ref="C76:E76"/>
    <mergeCell ref="H76:J76"/>
    <mergeCell ref="C68:F68"/>
    <mergeCell ref="G70:J70"/>
    <mergeCell ref="B71:E71"/>
    <mergeCell ref="G71:J71"/>
    <mergeCell ref="C73:E73"/>
    <mergeCell ref="H73:J73"/>
    <mergeCell ref="B93:E93"/>
    <mergeCell ref="G93:J93"/>
    <mergeCell ref="C95:E95"/>
    <mergeCell ref="H95:J95"/>
    <mergeCell ref="C96:E96"/>
    <mergeCell ref="H96:J96"/>
    <mergeCell ref="C77:E77"/>
    <mergeCell ref="H77:J77"/>
    <mergeCell ref="C78:E78"/>
    <mergeCell ref="H78:J78"/>
    <mergeCell ref="C90:F90"/>
    <mergeCell ref="G92:J92"/>
    <mergeCell ref="C100:E100"/>
    <mergeCell ref="H100:J100"/>
    <mergeCell ref="C112:F112"/>
    <mergeCell ref="G114:J114"/>
    <mergeCell ref="B115:E115"/>
    <mergeCell ref="G115:J115"/>
    <mergeCell ref="C97:E97"/>
    <mergeCell ref="H97:J97"/>
    <mergeCell ref="C98:E98"/>
    <mergeCell ref="H98:J98"/>
    <mergeCell ref="C99:E99"/>
    <mergeCell ref="H99:J99"/>
    <mergeCell ref="C120:E120"/>
    <mergeCell ref="H120:J120"/>
    <mergeCell ref="C121:E121"/>
    <mergeCell ref="H121:J121"/>
    <mergeCell ref="C122:E122"/>
    <mergeCell ref="H122:J122"/>
    <mergeCell ref="C117:E117"/>
    <mergeCell ref="H117:J117"/>
    <mergeCell ref="C118:E118"/>
    <mergeCell ref="H118:J118"/>
    <mergeCell ref="C119:E119"/>
    <mergeCell ref="H119:J119"/>
    <mergeCell ref="C140:E140"/>
    <mergeCell ref="H140:J140"/>
    <mergeCell ref="C141:E141"/>
    <mergeCell ref="H141:J141"/>
    <mergeCell ref="C142:E142"/>
    <mergeCell ref="H142:J142"/>
    <mergeCell ref="C134:F134"/>
    <mergeCell ref="G136:J136"/>
    <mergeCell ref="B137:E137"/>
    <mergeCell ref="G137:J137"/>
    <mergeCell ref="C139:E139"/>
    <mergeCell ref="H139:J139"/>
    <mergeCell ref="B159:E159"/>
    <mergeCell ref="G159:J159"/>
    <mergeCell ref="C161:E161"/>
    <mergeCell ref="H161:J161"/>
    <mergeCell ref="C162:E162"/>
    <mergeCell ref="H162:J162"/>
    <mergeCell ref="C143:E143"/>
    <mergeCell ref="H143:J143"/>
    <mergeCell ref="C144:E144"/>
    <mergeCell ref="H144:J144"/>
    <mergeCell ref="C156:F156"/>
    <mergeCell ref="G158:J158"/>
    <mergeCell ref="C166:E166"/>
    <mergeCell ref="H166:J166"/>
    <mergeCell ref="C178:F178"/>
    <mergeCell ref="G180:J180"/>
    <mergeCell ref="B181:E181"/>
    <mergeCell ref="G181:J181"/>
    <mergeCell ref="C163:E163"/>
    <mergeCell ref="H163:J163"/>
    <mergeCell ref="C164:E164"/>
    <mergeCell ref="H164:J164"/>
    <mergeCell ref="C165:E165"/>
    <mergeCell ref="H165:J165"/>
    <mergeCell ref="C186:E186"/>
    <mergeCell ref="H186:J186"/>
    <mergeCell ref="C187:E187"/>
    <mergeCell ref="H187:J187"/>
    <mergeCell ref="C188:E188"/>
    <mergeCell ref="H188:J188"/>
    <mergeCell ref="C183:E183"/>
    <mergeCell ref="H183:J183"/>
    <mergeCell ref="C184:E184"/>
    <mergeCell ref="H184:J184"/>
    <mergeCell ref="C185:E185"/>
    <mergeCell ref="H185:J185"/>
    <mergeCell ref="C206:E206"/>
    <mergeCell ref="H206:J206"/>
    <mergeCell ref="C207:E207"/>
    <mergeCell ref="H207:J207"/>
    <mergeCell ref="C208:E208"/>
    <mergeCell ref="H208:J208"/>
    <mergeCell ref="C200:F200"/>
    <mergeCell ref="G202:J202"/>
    <mergeCell ref="B203:E203"/>
    <mergeCell ref="G203:J203"/>
    <mergeCell ref="C205:E205"/>
    <mergeCell ref="H205:J205"/>
    <mergeCell ref="B225:E225"/>
    <mergeCell ref="G225:J225"/>
    <mergeCell ref="C227:E227"/>
    <mergeCell ref="H227:J227"/>
    <mergeCell ref="C228:E228"/>
    <mergeCell ref="H228:J228"/>
    <mergeCell ref="C209:E209"/>
    <mergeCell ref="H209:J209"/>
    <mergeCell ref="C210:E210"/>
    <mergeCell ref="H210:J210"/>
    <mergeCell ref="C222:F222"/>
    <mergeCell ref="G224:J224"/>
    <mergeCell ref="C232:E232"/>
    <mergeCell ref="H232:J232"/>
    <mergeCell ref="C244:F244"/>
    <mergeCell ref="G246:J246"/>
    <mergeCell ref="B247:E247"/>
    <mergeCell ref="G247:J247"/>
    <mergeCell ref="C229:E229"/>
    <mergeCell ref="H229:J229"/>
    <mergeCell ref="C230:E230"/>
    <mergeCell ref="H230:J230"/>
    <mergeCell ref="C231:E231"/>
    <mergeCell ref="H231:J231"/>
    <mergeCell ref="C252:E252"/>
    <mergeCell ref="H252:J252"/>
    <mergeCell ref="C253:E253"/>
    <mergeCell ref="H253:J253"/>
    <mergeCell ref="C254:E254"/>
    <mergeCell ref="H254:J254"/>
    <mergeCell ref="C249:E249"/>
    <mergeCell ref="H249:J249"/>
    <mergeCell ref="C250:E250"/>
    <mergeCell ref="H250:J250"/>
    <mergeCell ref="C251:E251"/>
    <mergeCell ref="H251:J251"/>
    <mergeCell ref="C272:E272"/>
    <mergeCell ref="H272:J272"/>
    <mergeCell ref="C273:E273"/>
    <mergeCell ref="H273:J273"/>
    <mergeCell ref="C274:E274"/>
    <mergeCell ref="H274:J274"/>
    <mergeCell ref="C266:F266"/>
    <mergeCell ref="G268:J268"/>
    <mergeCell ref="B269:E269"/>
    <mergeCell ref="G269:J269"/>
    <mergeCell ref="C271:E271"/>
    <mergeCell ref="H271:J271"/>
    <mergeCell ref="B291:E291"/>
    <mergeCell ref="G291:J291"/>
    <mergeCell ref="C293:E293"/>
    <mergeCell ref="H293:J293"/>
    <mergeCell ref="C294:E294"/>
    <mergeCell ref="H294:J294"/>
    <mergeCell ref="C275:E275"/>
    <mergeCell ref="H275:J275"/>
    <mergeCell ref="C276:E276"/>
    <mergeCell ref="H276:J276"/>
    <mergeCell ref="C288:F288"/>
    <mergeCell ref="G290:J290"/>
    <mergeCell ref="C298:E298"/>
    <mergeCell ref="H298:J298"/>
    <mergeCell ref="C310:F310"/>
    <mergeCell ref="G312:J312"/>
    <mergeCell ref="B313:E313"/>
    <mergeCell ref="G313:J313"/>
    <mergeCell ref="C295:E295"/>
    <mergeCell ref="H295:J295"/>
    <mergeCell ref="C296:E296"/>
    <mergeCell ref="H296:J296"/>
    <mergeCell ref="C297:E297"/>
    <mergeCell ref="H297:J297"/>
    <mergeCell ref="C318:E318"/>
    <mergeCell ref="H318:J318"/>
    <mergeCell ref="C319:E319"/>
    <mergeCell ref="H319:J319"/>
    <mergeCell ref="C320:E320"/>
    <mergeCell ref="H320:J320"/>
    <mergeCell ref="C315:E315"/>
    <mergeCell ref="H315:J315"/>
    <mergeCell ref="C316:E316"/>
    <mergeCell ref="H316:J316"/>
    <mergeCell ref="C317:E317"/>
    <mergeCell ref="H317:J317"/>
    <mergeCell ref="C338:E338"/>
    <mergeCell ref="H338:J338"/>
    <mergeCell ref="C339:E339"/>
    <mergeCell ref="H339:J339"/>
    <mergeCell ref="C340:E340"/>
    <mergeCell ref="H340:J340"/>
    <mergeCell ref="C332:F332"/>
    <mergeCell ref="G334:J334"/>
    <mergeCell ref="B335:E335"/>
    <mergeCell ref="G335:J335"/>
    <mergeCell ref="C337:E337"/>
    <mergeCell ref="H337:J337"/>
    <mergeCell ref="B357:E357"/>
    <mergeCell ref="G357:J357"/>
    <mergeCell ref="C359:E359"/>
    <mergeCell ref="H359:J359"/>
    <mergeCell ref="C360:E360"/>
    <mergeCell ref="H360:J360"/>
    <mergeCell ref="C341:E341"/>
    <mergeCell ref="H341:J341"/>
    <mergeCell ref="C342:E342"/>
    <mergeCell ref="H342:J342"/>
    <mergeCell ref="C354:F354"/>
    <mergeCell ref="G356:J356"/>
    <mergeCell ref="C364:E364"/>
    <mergeCell ref="H364:J364"/>
    <mergeCell ref="C376:F376"/>
    <mergeCell ref="G378:J378"/>
    <mergeCell ref="B379:E379"/>
    <mergeCell ref="G379:J379"/>
    <mergeCell ref="C361:E361"/>
    <mergeCell ref="H361:J361"/>
    <mergeCell ref="C362:E362"/>
    <mergeCell ref="H362:J362"/>
    <mergeCell ref="C363:E363"/>
    <mergeCell ref="H363:J363"/>
    <mergeCell ref="C384:E384"/>
    <mergeCell ref="H384:J384"/>
    <mergeCell ref="C385:E385"/>
    <mergeCell ref="H385:J385"/>
    <mergeCell ref="C386:E386"/>
    <mergeCell ref="H386:J386"/>
    <mergeCell ref="C381:E381"/>
    <mergeCell ref="H381:J381"/>
    <mergeCell ref="C382:E382"/>
    <mergeCell ref="H382:J382"/>
    <mergeCell ref="C383:E383"/>
    <mergeCell ref="H383:J383"/>
    <mergeCell ref="C404:E404"/>
    <mergeCell ref="H404:J404"/>
    <mergeCell ref="C405:E405"/>
    <mergeCell ref="H405:J405"/>
    <mergeCell ref="C406:E406"/>
    <mergeCell ref="H406:J406"/>
    <mergeCell ref="C398:F398"/>
    <mergeCell ref="G400:J400"/>
    <mergeCell ref="B401:E401"/>
    <mergeCell ref="G401:J401"/>
    <mergeCell ref="C403:E403"/>
    <mergeCell ref="H403:J403"/>
    <mergeCell ref="B423:E423"/>
    <mergeCell ref="G423:J423"/>
    <mergeCell ref="C425:E425"/>
    <mergeCell ref="H425:J425"/>
    <mergeCell ref="C426:E426"/>
    <mergeCell ref="H426:J426"/>
    <mergeCell ref="C407:E407"/>
    <mergeCell ref="H407:J407"/>
    <mergeCell ref="C408:E408"/>
    <mergeCell ref="H408:J408"/>
    <mergeCell ref="C420:F420"/>
    <mergeCell ref="G422:J422"/>
    <mergeCell ref="C430:E430"/>
    <mergeCell ref="H430:J430"/>
    <mergeCell ref="C442:F442"/>
    <mergeCell ref="G444:J444"/>
    <mergeCell ref="B445:E445"/>
    <mergeCell ref="G445:J445"/>
    <mergeCell ref="C427:E427"/>
    <mergeCell ref="H427:J427"/>
    <mergeCell ref="C428:E428"/>
    <mergeCell ref="H428:J428"/>
    <mergeCell ref="C429:E429"/>
    <mergeCell ref="H429:J429"/>
    <mergeCell ref="C450:E450"/>
    <mergeCell ref="H450:J450"/>
    <mergeCell ref="C451:E451"/>
    <mergeCell ref="H451:J451"/>
    <mergeCell ref="C452:E452"/>
    <mergeCell ref="H452:J452"/>
    <mergeCell ref="C447:E447"/>
    <mergeCell ref="H447:J447"/>
    <mergeCell ref="C448:E448"/>
    <mergeCell ref="H448:J448"/>
    <mergeCell ref="C449:E449"/>
    <mergeCell ref="H449:J449"/>
    <mergeCell ref="C470:E470"/>
    <mergeCell ref="H470:J470"/>
    <mergeCell ref="C471:E471"/>
    <mergeCell ref="H471:J471"/>
    <mergeCell ref="C472:E472"/>
    <mergeCell ref="H472:J472"/>
    <mergeCell ref="C464:F464"/>
    <mergeCell ref="G466:J466"/>
    <mergeCell ref="B467:E467"/>
    <mergeCell ref="G467:J467"/>
    <mergeCell ref="C469:E469"/>
    <mergeCell ref="H469:J469"/>
    <mergeCell ref="B489:E489"/>
    <mergeCell ref="G489:J489"/>
    <mergeCell ref="C491:E491"/>
    <mergeCell ref="H491:J491"/>
    <mergeCell ref="C492:E492"/>
    <mergeCell ref="H492:J492"/>
    <mergeCell ref="C473:E473"/>
    <mergeCell ref="H473:J473"/>
    <mergeCell ref="C474:E474"/>
    <mergeCell ref="H474:J474"/>
    <mergeCell ref="C486:F486"/>
    <mergeCell ref="G488:J488"/>
    <mergeCell ref="C496:E496"/>
    <mergeCell ref="H496:J496"/>
    <mergeCell ref="C508:F508"/>
    <mergeCell ref="G510:J510"/>
    <mergeCell ref="B511:E511"/>
    <mergeCell ref="G511:J511"/>
    <mergeCell ref="C493:E493"/>
    <mergeCell ref="H493:J493"/>
    <mergeCell ref="C494:E494"/>
    <mergeCell ref="H494:J494"/>
    <mergeCell ref="C495:E495"/>
    <mergeCell ref="H495:J495"/>
    <mergeCell ref="C516:E516"/>
    <mergeCell ref="H516:J516"/>
    <mergeCell ref="C517:E517"/>
    <mergeCell ref="H517:J517"/>
    <mergeCell ref="C518:E518"/>
    <mergeCell ref="H518:J518"/>
    <mergeCell ref="C513:E513"/>
    <mergeCell ref="H513:J513"/>
    <mergeCell ref="C514:E514"/>
    <mergeCell ref="H514:J514"/>
    <mergeCell ref="C515:E515"/>
    <mergeCell ref="H515:J515"/>
    <mergeCell ref="C536:E536"/>
    <mergeCell ref="H536:J536"/>
    <mergeCell ref="C537:E537"/>
    <mergeCell ref="H537:J537"/>
    <mergeCell ref="C538:E538"/>
    <mergeCell ref="H538:J538"/>
    <mergeCell ref="C530:F530"/>
    <mergeCell ref="G532:J532"/>
    <mergeCell ref="B533:E533"/>
    <mergeCell ref="G533:J533"/>
    <mergeCell ref="C535:E535"/>
    <mergeCell ref="H535:J535"/>
    <mergeCell ref="B555:E555"/>
    <mergeCell ref="G555:J555"/>
    <mergeCell ref="C557:E557"/>
    <mergeCell ref="H557:J557"/>
    <mergeCell ref="C558:E558"/>
    <mergeCell ref="H558:J558"/>
    <mergeCell ref="C539:E539"/>
    <mergeCell ref="H539:J539"/>
    <mergeCell ref="C540:E540"/>
    <mergeCell ref="H540:J540"/>
    <mergeCell ref="C552:F552"/>
    <mergeCell ref="G554:J554"/>
    <mergeCell ref="C562:E562"/>
    <mergeCell ref="H562:J562"/>
    <mergeCell ref="C574:F574"/>
    <mergeCell ref="G576:J576"/>
    <mergeCell ref="B577:E577"/>
    <mergeCell ref="G577:J577"/>
    <mergeCell ref="C559:E559"/>
    <mergeCell ref="H559:J559"/>
    <mergeCell ref="C560:E560"/>
    <mergeCell ref="H560:J560"/>
    <mergeCell ref="C561:E561"/>
    <mergeCell ref="H561:J561"/>
    <mergeCell ref="C582:E582"/>
    <mergeCell ref="H582:J582"/>
    <mergeCell ref="C583:E583"/>
    <mergeCell ref="H583:J583"/>
    <mergeCell ref="C584:E584"/>
    <mergeCell ref="H584:J584"/>
    <mergeCell ref="C579:E579"/>
    <mergeCell ref="H579:J579"/>
    <mergeCell ref="C580:E580"/>
    <mergeCell ref="H580:J580"/>
    <mergeCell ref="C581:E581"/>
    <mergeCell ref="H581:J581"/>
    <mergeCell ref="C602:E602"/>
    <mergeCell ref="H602:J602"/>
    <mergeCell ref="C603:E603"/>
    <mergeCell ref="H603:J603"/>
    <mergeCell ref="C604:E604"/>
    <mergeCell ref="H604:J604"/>
    <mergeCell ref="C596:F596"/>
    <mergeCell ref="G598:J598"/>
    <mergeCell ref="B599:E599"/>
    <mergeCell ref="G599:J599"/>
    <mergeCell ref="C601:E601"/>
    <mergeCell ref="H601:J601"/>
    <mergeCell ref="B621:E621"/>
    <mergeCell ref="G621:J621"/>
    <mergeCell ref="C623:E623"/>
    <mergeCell ref="H623:J623"/>
    <mergeCell ref="C624:E624"/>
    <mergeCell ref="H624:J624"/>
    <mergeCell ref="C605:E605"/>
    <mergeCell ref="H605:J605"/>
    <mergeCell ref="C606:E606"/>
    <mergeCell ref="H606:J606"/>
    <mergeCell ref="C618:F618"/>
    <mergeCell ref="G620:J620"/>
    <mergeCell ref="C628:E628"/>
    <mergeCell ref="H628:J628"/>
    <mergeCell ref="C640:F640"/>
    <mergeCell ref="G642:J642"/>
    <mergeCell ref="B643:E643"/>
    <mergeCell ref="G643:J643"/>
    <mergeCell ref="C625:E625"/>
    <mergeCell ref="H625:J625"/>
    <mergeCell ref="C626:E626"/>
    <mergeCell ref="H626:J626"/>
    <mergeCell ref="C627:E627"/>
    <mergeCell ref="H627:J627"/>
    <mergeCell ref="C648:E648"/>
    <mergeCell ref="H648:J648"/>
    <mergeCell ref="C649:E649"/>
    <mergeCell ref="H649:J649"/>
    <mergeCell ref="C650:E650"/>
    <mergeCell ref="H650:J650"/>
    <mergeCell ref="C645:E645"/>
    <mergeCell ref="H645:J645"/>
    <mergeCell ref="C646:E646"/>
    <mergeCell ref="H646:J646"/>
    <mergeCell ref="C647:E647"/>
    <mergeCell ref="H647:J647"/>
    <mergeCell ref="C668:E668"/>
    <mergeCell ref="H668:J668"/>
    <mergeCell ref="C669:E669"/>
    <mergeCell ref="H669:J669"/>
    <mergeCell ref="C670:E670"/>
    <mergeCell ref="H670:J670"/>
    <mergeCell ref="C662:F662"/>
    <mergeCell ref="G664:J664"/>
    <mergeCell ref="B665:E665"/>
    <mergeCell ref="G665:J665"/>
    <mergeCell ref="C667:E667"/>
    <mergeCell ref="H667:J667"/>
    <mergeCell ref="B687:E687"/>
    <mergeCell ref="G687:J687"/>
    <mergeCell ref="C689:E689"/>
    <mergeCell ref="H689:J689"/>
    <mergeCell ref="C690:E690"/>
    <mergeCell ref="H690:J690"/>
    <mergeCell ref="C671:E671"/>
    <mergeCell ref="H671:J671"/>
    <mergeCell ref="C672:E672"/>
    <mergeCell ref="H672:J672"/>
    <mergeCell ref="C684:F684"/>
    <mergeCell ref="G686:J686"/>
    <mergeCell ref="C694:E694"/>
    <mergeCell ref="H694:J694"/>
    <mergeCell ref="C706:F706"/>
    <mergeCell ref="G708:J708"/>
    <mergeCell ref="B709:E709"/>
    <mergeCell ref="G709:J709"/>
    <mergeCell ref="C691:E691"/>
    <mergeCell ref="H691:J691"/>
    <mergeCell ref="C692:E692"/>
    <mergeCell ref="H692:J692"/>
    <mergeCell ref="C693:E693"/>
    <mergeCell ref="H693:J693"/>
    <mergeCell ref="C714:E714"/>
    <mergeCell ref="H714:J714"/>
    <mergeCell ref="C715:E715"/>
    <mergeCell ref="H715:J715"/>
    <mergeCell ref="C716:E716"/>
    <mergeCell ref="H716:J716"/>
    <mergeCell ref="C711:E711"/>
    <mergeCell ref="H711:J711"/>
    <mergeCell ref="C712:E712"/>
    <mergeCell ref="H712:J712"/>
    <mergeCell ref="C713:E713"/>
    <mergeCell ref="H713:J713"/>
    <mergeCell ref="C734:E734"/>
    <mergeCell ref="H734:J734"/>
    <mergeCell ref="C735:E735"/>
    <mergeCell ref="H735:J735"/>
    <mergeCell ref="C736:E736"/>
    <mergeCell ref="H736:J736"/>
    <mergeCell ref="C728:F728"/>
    <mergeCell ref="G730:J730"/>
    <mergeCell ref="B731:E731"/>
    <mergeCell ref="G731:J731"/>
    <mergeCell ref="C733:E733"/>
    <mergeCell ref="H733:J733"/>
    <mergeCell ref="B753:E753"/>
    <mergeCell ref="G753:J753"/>
    <mergeCell ref="C755:E755"/>
    <mergeCell ref="H755:J755"/>
    <mergeCell ref="C756:E756"/>
    <mergeCell ref="H756:J756"/>
    <mergeCell ref="C737:E737"/>
    <mergeCell ref="H737:J737"/>
    <mergeCell ref="C738:E738"/>
    <mergeCell ref="H738:J738"/>
    <mergeCell ref="C750:F750"/>
    <mergeCell ref="G752:J752"/>
    <mergeCell ref="C760:E760"/>
    <mergeCell ref="H760:J760"/>
    <mergeCell ref="C772:F772"/>
    <mergeCell ref="G774:J774"/>
    <mergeCell ref="B775:E775"/>
    <mergeCell ref="G775:J775"/>
    <mergeCell ref="C757:E757"/>
    <mergeCell ref="H757:J757"/>
    <mergeCell ref="C758:E758"/>
    <mergeCell ref="H758:J758"/>
    <mergeCell ref="C759:E759"/>
    <mergeCell ref="H759:J759"/>
    <mergeCell ref="C780:E780"/>
    <mergeCell ref="H780:J780"/>
    <mergeCell ref="C781:E781"/>
    <mergeCell ref="H781:J781"/>
    <mergeCell ref="C782:E782"/>
    <mergeCell ref="H782:J782"/>
    <mergeCell ref="C777:E777"/>
    <mergeCell ref="H777:J777"/>
    <mergeCell ref="C778:E778"/>
    <mergeCell ref="H778:J778"/>
    <mergeCell ref="C779:E779"/>
    <mergeCell ref="H779:J779"/>
    <mergeCell ref="C800:E800"/>
    <mergeCell ref="H800:J800"/>
    <mergeCell ref="C801:E801"/>
    <mergeCell ref="H801:J801"/>
    <mergeCell ref="C802:E802"/>
    <mergeCell ref="H802:J802"/>
    <mergeCell ref="C794:F794"/>
    <mergeCell ref="G796:J796"/>
    <mergeCell ref="B797:E797"/>
    <mergeCell ref="G797:J797"/>
    <mergeCell ref="C799:E799"/>
    <mergeCell ref="H799:J799"/>
    <mergeCell ref="B819:E819"/>
    <mergeCell ref="G819:J819"/>
    <mergeCell ref="C821:E821"/>
    <mergeCell ref="H821:J821"/>
    <mergeCell ref="C822:E822"/>
    <mergeCell ref="H822:J822"/>
    <mergeCell ref="C803:E803"/>
    <mergeCell ref="H803:J803"/>
    <mergeCell ref="C804:E804"/>
    <mergeCell ref="H804:J804"/>
    <mergeCell ref="C816:F816"/>
    <mergeCell ref="G818:J818"/>
    <mergeCell ref="C826:E826"/>
    <mergeCell ref="H826:J826"/>
    <mergeCell ref="C838:F838"/>
    <mergeCell ref="G840:J840"/>
    <mergeCell ref="B841:E841"/>
    <mergeCell ref="G841:J841"/>
    <mergeCell ref="C823:E823"/>
    <mergeCell ref="H823:J823"/>
    <mergeCell ref="C824:E824"/>
    <mergeCell ref="H824:J824"/>
    <mergeCell ref="C825:E825"/>
    <mergeCell ref="H825:J825"/>
    <mergeCell ref="C846:E846"/>
    <mergeCell ref="H846:J846"/>
    <mergeCell ref="C847:E847"/>
    <mergeCell ref="H847:J847"/>
    <mergeCell ref="C848:E848"/>
    <mergeCell ref="H848:J848"/>
    <mergeCell ref="C843:E843"/>
    <mergeCell ref="H843:J843"/>
    <mergeCell ref="C844:E844"/>
    <mergeCell ref="H844:J844"/>
    <mergeCell ref="C845:E845"/>
    <mergeCell ref="H845:J845"/>
    <mergeCell ref="C866:E866"/>
    <mergeCell ref="H866:J866"/>
    <mergeCell ref="C867:E867"/>
    <mergeCell ref="H867:J867"/>
    <mergeCell ref="C868:E868"/>
    <mergeCell ref="H868:J868"/>
    <mergeCell ref="C860:F860"/>
    <mergeCell ref="G862:J862"/>
    <mergeCell ref="B863:E863"/>
    <mergeCell ref="G863:J863"/>
    <mergeCell ref="C865:E865"/>
    <mergeCell ref="H865:J865"/>
    <mergeCell ref="B885:E885"/>
    <mergeCell ref="G885:J885"/>
    <mergeCell ref="C887:E887"/>
    <mergeCell ref="H887:J887"/>
    <mergeCell ref="C888:E888"/>
    <mergeCell ref="H888:J888"/>
    <mergeCell ref="C869:E869"/>
    <mergeCell ref="H869:J869"/>
    <mergeCell ref="C870:E870"/>
    <mergeCell ref="H870:J870"/>
    <mergeCell ref="C882:F882"/>
    <mergeCell ref="G884:J884"/>
    <mergeCell ref="C892:E892"/>
    <mergeCell ref="H892:J892"/>
    <mergeCell ref="C904:F904"/>
    <mergeCell ref="G906:J906"/>
    <mergeCell ref="B907:E907"/>
    <mergeCell ref="G907:J907"/>
    <mergeCell ref="C889:E889"/>
    <mergeCell ref="H889:J889"/>
    <mergeCell ref="C890:E890"/>
    <mergeCell ref="H890:J890"/>
    <mergeCell ref="C891:E891"/>
    <mergeCell ref="H891:J891"/>
    <mergeCell ref="C926:F926"/>
    <mergeCell ref="C912:E912"/>
    <mergeCell ref="H912:J912"/>
    <mergeCell ref="C913:E913"/>
    <mergeCell ref="H913:J913"/>
    <mergeCell ref="C914:E914"/>
    <mergeCell ref="H914:J914"/>
    <mergeCell ref="C909:E909"/>
    <mergeCell ref="H909:J909"/>
    <mergeCell ref="C910:E910"/>
    <mergeCell ref="H910:J910"/>
    <mergeCell ref="C911:E911"/>
    <mergeCell ref="H911:J9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F9256-B0DB-455D-8BE6-FE1E9CCE3B10}">
  <dimension ref="A1:K366"/>
  <sheetViews>
    <sheetView topLeftCell="A271" workbookViewId="0">
      <selection activeCell="A292" sqref="A292"/>
    </sheetView>
  </sheetViews>
  <sheetFormatPr defaultRowHeight="15" x14ac:dyDescent="0.25"/>
  <cols>
    <col min="1" max="1" width="35.140625" style="39" customWidth="1"/>
    <col min="2" max="2" width="18.140625" style="42" customWidth="1"/>
    <col min="3" max="3" width="6.42578125" style="39" customWidth="1"/>
    <col min="4" max="4" width="7.85546875" style="39" customWidth="1"/>
    <col min="5" max="8" width="6" style="39" customWidth="1"/>
    <col min="9" max="9" width="9.140625" style="39" customWidth="1"/>
    <col min="10" max="10" width="7.85546875" style="39" customWidth="1"/>
    <col min="11" max="11" width="6.42578125" style="39" customWidth="1"/>
    <col min="12" max="16384" width="9.140625" style="39"/>
  </cols>
  <sheetData>
    <row r="1" spans="1:11" s="8" customFormat="1" ht="20.25" x14ac:dyDescent="0.3">
      <c r="A1" s="158" t="s">
        <v>1893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1" s="1" customFormat="1" ht="12.75" customHeight="1" x14ac:dyDescent="0.25">
      <c r="A2" s="159"/>
      <c r="B2" s="126"/>
      <c r="C2" s="126"/>
      <c r="D2" s="126"/>
      <c r="E2" s="126"/>
      <c r="F2" s="126"/>
      <c r="G2" s="126"/>
      <c r="H2" s="126"/>
      <c r="I2" s="126"/>
      <c r="J2" s="126"/>
    </row>
    <row r="3" spans="1:11" s="1" customFormat="1" ht="18" x14ac:dyDescent="0.25">
      <c r="A3" s="44" t="s">
        <v>1887</v>
      </c>
      <c r="B3" s="45"/>
      <c r="C3" s="46"/>
      <c r="D3" s="46"/>
      <c r="E3" s="46"/>
      <c r="F3" s="46"/>
      <c r="G3" s="46"/>
      <c r="H3" s="47"/>
      <c r="I3" s="46"/>
      <c r="J3" s="48"/>
      <c r="K3" s="48"/>
    </row>
    <row r="4" spans="1:11" s="1" customFormat="1" ht="15" customHeight="1" x14ac:dyDescent="0.25">
      <c r="A4" s="44"/>
      <c r="B4" s="45"/>
      <c r="C4" s="46"/>
      <c r="D4" s="46"/>
      <c r="E4" s="162" t="s">
        <v>3</v>
      </c>
      <c r="F4" s="163"/>
      <c r="G4" s="162" t="s">
        <v>2</v>
      </c>
      <c r="H4" s="163"/>
      <c r="I4" s="46"/>
      <c r="J4" s="48"/>
      <c r="K4" s="48"/>
    </row>
    <row r="5" spans="1:11" x14ac:dyDescent="0.25">
      <c r="A5" s="39" t="s">
        <v>1862</v>
      </c>
      <c r="B5" s="42" t="s">
        <v>1823</v>
      </c>
      <c r="C5" s="39" t="s">
        <v>1863</v>
      </c>
      <c r="D5" s="39" t="s">
        <v>1864</v>
      </c>
      <c r="E5" s="39" t="s">
        <v>8</v>
      </c>
      <c r="F5" s="39" t="s">
        <v>10</v>
      </c>
      <c r="G5" s="39" t="s">
        <v>8</v>
      </c>
      <c r="H5" s="39" t="s">
        <v>10</v>
      </c>
      <c r="I5" s="39" t="s">
        <v>1</v>
      </c>
      <c r="J5" s="39" t="s">
        <v>1865</v>
      </c>
      <c r="K5" s="39" t="s">
        <v>1866</v>
      </c>
    </row>
    <row r="6" spans="1:11" x14ac:dyDescent="0.25">
      <c r="A6" s="39" t="s">
        <v>137</v>
      </c>
      <c r="B6" s="42" t="s">
        <v>1827</v>
      </c>
      <c r="C6" s="39" t="s">
        <v>1867</v>
      </c>
      <c r="D6" s="39" t="s">
        <v>1868</v>
      </c>
      <c r="E6" s="41">
        <v>67</v>
      </c>
      <c r="F6" s="41">
        <v>5</v>
      </c>
      <c r="G6" s="41">
        <v>1506</v>
      </c>
      <c r="H6" s="41">
        <v>894</v>
      </c>
      <c r="I6" s="41">
        <v>12</v>
      </c>
      <c r="J6" s="39">
        <v>93.1</v>
      </c>
      <c r="K6" s="39">
        <v>62.8</v>
      </c>
    </row>
    <row r="7" spans="1:11" x14ac:dyDescent="0.25">
      <c r="A7" s="39" t="s">
        <v>1136</v>
      </c>
      <c r="B7" s="42" t="s">
        <v>1850</v>
      </c>
      <c r="C7" s="39" t="s">
        <v>1869</v>
      </c>
      <c r="D7" s="39" t="s">
        <v>1870</v>
      </c>
      <c r="E7" s="41">
        <v>60</v>
      </c>
      <c r="F7" s="41">
        <v>11</v>
      </c>
      <c r="G7" s="41">
        <v>1450</v>
      </c>
      <c r="H7" s="41">
        <v>997</v>
      </c>
      <c r="I7" s="41">
        <v>12</v>
      </c>
      <c r="J7" s="39">
        <v>84.5</v>
      </c>
      <c r="K7" s="39">
        <v>59.3</v>
      </c>
    </row>
    <row r="8" spans="1:11" x14ac:dyDescent="0.25">
      <c r="A8" s="39" t="s">
        <v>1871</v>
      </c>
      <c r="B8" s="42" t="s">
        <v>24</v>
      </c>
      <c r="C8" s="39" t="s">
        <v>1872</v>
      </c>
      <c r="D8" s="39" t="s">
        <v>1870</v>
      </c>
      <c r="E8" s="41">
        <v>57</v>
      </c>
      <c r="F8" s="41">
        <v>3</v>
      </c>
      <c r="G8" s="41">
        <v>1253</v>
      </c>
      <c r="H8" s="41">
        <v>716</v>
      </c>
      <c r="I8" s="41">
        <v>10</v>
      </c>
      <c r="J8" s="39">
        <v>95</v>
      </c>
      <c r="K8" s="39">
        <v>63.6</v>
      </c>
    </row>
    <row r="9" spans="1:11" x14ac:dyDescent="0.25">
      <c r="A9" s="39" t="s">
        <v>1201</v>
      </c>
      <c r="B9" s="42" t="s">
        <v>1850</v>
      </c>
      <c r="C9" s="39" t="s">
        <v>1869</v>
      </c>
      <c r="D9" s="39" t="s">
        <v>1868</v>
      </c>
      <c r="E9" s="41">
        <v>56</v>
      </c>
      <c r="F9" s="41">
        <v>9</v>
      </c>
      <c r="G9" s="41">
        <v>1341</v>
      </c>
      <c r="H9" s="41">
        <v>926</v>
      </c>
      <c r="I9" s="41">
        <v>11</v>
      </c>
      <c r="J9" s="39">
        <v>86.2</v>
      </c>
      <c r="K9" s="39">
        <v>59.2</v>
      </c>
    </row>
    <row r="10" spans="1:11" x14ac:dyDescent="0.25">
      <c r="A10" s="39" t="s">
        <v>1071</v>
      </c>
      <c r="B10" s="42" t="s">
        <v>32</v>
      </c>
      <c r="C10" s="39" t="s">
        <v>1869</v>
      </c>
      <c r="D10" s="39" t="s">
        <v>1868</v>
      </c>
      <c r="E10" s="41">
        <v>56</v>
      </c>
      <c r="F10" s="41">
        <v>16</v>
      </c>
      <c r="G10" s="41">
        <v>1446</v>
      </c>
      <c r="H10" s="41">
        <v>1157</v>
      </c>
      <c r="I10" s="41">
        <v>12</v>
      </c>
      <c r="J10" s="39">
        <v>77.8</v>
      </c>
      <c r="K10" s="39">
        <v>55.6</v>
      </c>
    </row>
    <row r="11" spans="1:11" x14ac:dyDescent="0.25">
      <c r="A11" s="39" t="s">
        <v>142</v>
      </c>
      <c r="B11" s="42" t="s">
        <v>1827</v>
      </c>
      <c r="C11" s="39" t="s">
        <v>1867</v>
      </c>
      <c r="D11" s="39" t="s">
        <v>1870</v>
      </c>
      <c r="E11" s="41">
        <v>54</v>
      </c>
      <c r="F11" s="41">
        <v>4</v>
      </c>
      <c r="G11" s="41">
        <v>1189</v>
      </c>
      <c r="H11" s="41">
        <v>713</v>
      </c>
      <c r="I11" s="41">
        <v>10</v>
      </c>
      <c r="J11" s="39">
        <v>93.1</v>
      </c>
      <c r="K11" s="39">
        <v>62.5</v>
      </c>
    </row>
    <row r="12" spans="1:11" x14ac:dyDescent="0.25">
      <c r="A12" s="39" t="s">
        <v>1073</v>
      </c>
      <c r="B12" s="42" t="s">
        <v>32</v>
      </c>
      <c r="C12" s="39" t="s">
        <v>1869</v>
      </c>
      <c r="D12" s="39" t="s">
        <v>1868</v>
      </c>
      <c r="E12" s="41">
        <v>54</v>
      </c>
      <c r="F12" s="41">
        <v>12</v>
      </c>
      <c r="G12" s="41">
        <v>1351</v>
      </c>
      <c r="H12" s="41">
        <v>1054</v>
      </c>
      <c r="I12" s="41">
        <v>11</v>
      </c>
      <c r="J12" s="39">
        <v>81.8</v>
      </c>
      <c r="K12" s="39">
        <v>56.2</v>
      </c>
    </row>
    <row r="13" spans="1:11" x14ac:dyDescent="0.25">
      <c r="A13" s="39" t="s">
        <v>617</v>
      </c>
      <c r="B13" s="42" t="s">
        <v>24</v>
      </c>
      <c r="C13" s="39" t="s">
        <v>1872</v>
      </c>
      <c r="D13" s="39" t="s">
        <v>1870</v>
      </c>
      <c r="E13" s="41">
        <v>53</v>
      </c>
      <c r="F13" s="41">
        <v>13</v>
      </c>
      <c r="G13" s="41">
        <v>1332</v>
      </c>
      <c r="H13" s="41">
        <v>998</v>
      </c>
      <c r="I13" s="41">
        <v>11</v>
      </c>
      <c r="J13" s="39">
        <v>80.3</v>
      </c>
      <c r="K13" s="39">
        <v>57.2</v>
      </c>
    </row>
    <row r="14" spans="1:11" x14ac:dyDescent="0.25">
      <c r="A14" s="39" t="s">
        <v>125</v>
      </c>
      <c r="B14" s="42" t="s">
        <v>15</v>
      </c>
      <c r="C14" s="39" t="s">
        <v>1867</v>
      </c>
      <c r="D14" s="39" t="s">
        <v>1870</v>
      </c>
      <c r="E14" s="41">
        <v>51</v>
      </c>
      <c r="F14" s="41">
        <v>3</v>
      </c>
      <c r="G14" s="41">
        <v>1131</v>
      </c>
      <c r="H14" s="41">
        <v>726</v>
      </c>
      <c r="I14" s="41">
        <v>10</v>
      </c>
      <c r="J14" s="39">
        <v>94.4</v>
      </c>
      <c r="K14" s="39">
        <v>60.9</v>
      </c>
    </row>
    <row r="15" spans="1:11" x14ac:dyDescent="0.25">
      <c r="A15" s="39" t="s">
        <v>122</v>
      </c>
      <c r="B15" s="42" t="s">
        <v>15</v>
      </c>
      <c r="C15" s="39" t="s">
        <v>1867</v>
      </c>
      <c r="D15" s="39" t="s">
        <v>1868</v>
      </c>
      <c r="E15" s="41">
        <v>51</v>
      </c>
      <c r="F15" s="41">
        <v>7</v>
      </c>
      <c r="G15" s="41">
        <v>1197</v>
      </c>
      <c r="H15" s="41">
        <v>796</v>
      </c>
      <c r="I15" s="41">
        <v>10</v>
      </c>
      <c r="J15" s="39">
        <v>87.9</v>
      </c>
      <c r="K15" s="39">
        <v>60.1</v>
      </c>
    </row>
    <row r="16" spans="1:11" x14ac:dyDescent="0.25">
      <c r="A16" s="39" t="s">
        <v>153</v>
      </c>
      <c r="B16" s="42" t="s">
        <v>1827</v>
      </c>
      <c r="C16" s="39" t="s">
        <v>1867</v>
      </c>
      <c r="D16" s="39" t="s">
        <v>1868</v>
      </c>
      <c r="E16" s="41">
        <v>51</v>
      </c>
      <c r="F16" s="41">
        <v>9</v>
      </c>
      <c r="G16" s="41">
        <v>1213</v>
      </c>
      <c r="H16" s="41">
        <v>739</v>
      </c>
      <c r="I16" s="41">
        <v>10</v>
      </c>
      <c r="J16" s="39">
        <v>85</v>
      </c>
      <c r="K16" s="39">
        <v>62.1</v>
      </c>
    </row>
    <row r="17" spans="1:11" x14ac:dyDescent="0.25">
      <c r="A17" s="39" t="s">
        <v>1873</v>
      </c>
      <c r="B17" s="42" t="s">
        <v>24</v>
      </c>
      <c r="C17" s="39" t="s">
        <v>1872</v>
      </c>
      <c r="D17" s="39" t="s">
        <v>1868</v>
      </c>
      <c r="E17" s="41">
        <v>51</v>
      </c>
      <c r="F17" s="41">
        <v>15</v>
      </c>
      <c r="G17" s="41">
        <v>1292</v>
      </c>
      <c r="H17" s="41">
        <v>1031</v>
      </c>
      <c r="I17" s="41">
        <v>11</v>
      </c>
      <c r="J17" s="39">
        <v>77.3</v>
      </c>
      <c r="K17" s="39">
        <v>55.6</v>
      </c>
    </row>
    <row r="18" spans="1:11" x14ac:dyDescent="0.25">
      <c r="A18" s="39" t="s">
        <v>621</v>
      </c>
      <c r="B18" s="42" t="s">
        <v>24</v>
      </c>
      <c r="C18" s="39" t="s">
        <v>1872</v>
      </c>
      <c r="D18" s="39" t="s">
        <v>1870</v>
      </c>
      <c r="E18" s="41">
        <v>50</v>
      </c>
      <c r="F18" s="41">
        <v>14</v>
      </c>
      <c r="G18" s="41">
        <v>1241</v>
      </c>
      <c r="H18" s="41">
        <v>987</v>
      </c>
      <c r="I18" s="41">
        <v>11</v>
      </c>
      <c r="J18" s="39">
        <v>78.099999999999994</v>
      </c>
      <c r="K18" s="39">
        <v>55.7</v>
      </c>
    </row>
    <row r="19" spans="1:11" x14ac:dyDescent="0.25">
      <c r="A19" s="39" t="s">
        <v>156</v>
      </c>
      <c r="B19" s="42" t="s">
        <v>1827</v>
      </c>
      <c r="C19" s="39" t="s">
        <v>1867</v>
      </c>
      <c r="D19" s="39" t="s">
        <v>1870</v>
      </c>
      <c r="E19" s="41">
        <v>48</v>
      </c>
      <c r="F19" s="41">
        <v>10</v>
      </c>
      <c r="G19" s="41">
        <v>1172</v>
      </c>
      <c r="H19" s="41">
        <v>785</v>
      </c>
      <c r="I19" s="41">
        <v>10</v>
      </c>
      <c r="J19" s="39">
        <v>82.8</v>
      </c>
      <c r="K19" s="39">
        <v>59.9</v>
      </c>
    </row>
    <row r="20" spans="1:11" x14ac:dyDescent="0.25">
      <c r="A20" s="39" t="s">
        <v>73</v>
      </c>
      <c r="B20" s="42" t="s">
        <v>1828</v>
      </c>
      <c r="C20" s="39" t="s">
        <v>1867</v>
      </c>
      <c r="D20" s="39" t="s">
        <v>1868</v>
      </c>
      <c r="E20" s="41">
        <v>48</v>
      </c>
      <c r="F20" s="41">
        <v>16</v>
      </c>
      <c r="G20" s="41">
        <v>1245</v>
      </c>
      <c r="H20" s="41">
        <v>922</v>
      </c>
      <c r="I20" s="41">
        <v>11</v>
      </c>
      <c r="J20" s="39">
        <v>75</v>
      </c>
      <c r="K20" s="39">
        <v>57.5</v>
      </c>
    </row>
    <row r="21" spans="1:11" x14ac:dyDescent="0.25">
      <c r="A21" s="39" t="s">
        <v>1529</v>
      </c>
      <c r="B21" s="42" t="s">
        <v>40</v>
      </c>
      <c r="C21" s="39" t="s">
        <v>1874</v>
      </c>
      <c r="D21" s="39" t="s">
        <v>1868</v>
      </c>
      <c r="E21" s="41">
        <v>47</v>
      </c>
      <c r="F21" s="41">
        <v>13</v>
      </c>
      <c r="G21" s="41">
        <v>1198</v>
      </c>
      <c r="H21" s="41">
        <v>861</v>
      </c>
      <c r="I21" s="41">
        <v>10</v>
      </c>
      <c r="J21" s="39">
        <v>78.3</v>
      </c>
      <c r="K21" s="39">
        <v>58.2</v>
      </c>
    </row>
    <row r="22" spans="1:11" x14ac:dyDescent="0.25">
      <c r="A22" s="39" t="s">
        <v>1092</v>
      </c>
      <c r="B22" s="42" t="s">
        <v>1840</v>
      </c>
      <c r="C22" s="39" t="s">
        <v>1869</v>
      </c>
      <c r="D22" s="39" t="s">
        <v>1870</v>
      </c>
      <c r="E22" s="41">
        <v>47</v>
      </c>
      <c r="F22" s="41">
        <v>25</v>
      </c>
      <c r="G22" s="41">
        <v>1405</v>
      </c>
      <c r="H22" s="41">
        <v>1266</v>
      </c>
      <c r="I22" s="41">
        <v>12</v>
      </c>
      <c r="J22" s="39">
        <v>65.3</v>
      </c>
      <c r="K22" s="39">
        <v>52.6</v>
      </c>
    </row>
    <row r="23" spans="1:11" x14ac:dyDescent="0.25">
      <c r="A23" s="39" t="s">
        <v>951</v>
      </c>
      <c r="B23" s="42" t="s">
        <v>1840</v>
      </c>
      <c r="C23" s="39" t="s">
        <v>1869</v>
      </c>
      <c r="D23" s="39" t="s">
        <v>1870</v>
      </c>
      <c r="E23" s="41">
        <v>46</v>
      </c>
      <c r="F23" s="41">
        <v>26</v>
      </c>
      <c r="G23" s="41">
        <v>1377</v>
      </c>
      <c r="H23" s="41">
        <v>1217</v>
      </c>
      <c r="I23" s="41">
        <v>12</v>
      </c>
      <c r="J23" s="39">
        <v>63.9</v>
      </c>
      <c r="K23" s="39">
        <v>53.1</v>
      </c>
    </row>
    <row r="24" spans="1:11" x14ac:dyDescent="0.25">
      <c r="A24" s="39" t="s">
        <v>1533</v>
      </c>
      <c r="B24" s="42" t="s">
        <v>40</v>
      </c>
      <c r="C24" s="39" t="s">
        <v>1874</v>
      </c>
      <c r="D24" s="39" t="s">
        <v>1870</v>
      </c>
      <c r="E24" s="41">
        <v>45</v>
      </c>
      <c r="F24" s="41">
        <v>15</v>
      </c>
      <c r="G24" s="41">
        <v>1215</v>
      </c>
      <c r="H24" s="41">
        <v>818</v>
      </c>
      <c r="I24" s="41">
        <v>10</v>
      </c>
      <c r="J24" s="39">
        <v>75</v>
      </c>
      <c r="K24" s="39">
        <v>59.8</v>
      </c>
    </row>
    <row r="25" spans="1:11" x14ac:dyDescent="0.25">
      <c r="A25" s="39" t="s">
        <v>1079</v>
      </c>
      <c r="B25" s="42" t="s">
        <v>32</v>
      </c>
      <c r="C25" s="39" t="s">
        <v>1869</v>
      </c>
      <c r="D25" s="39" t="s">
        <v>1870</v>
      </c>
      <c r="E25" s="41">
        <v>45</v>
      </c>
      <c r="F25" s="41">
        <v>19</v>
      </c>
      <c r="G25" s="41">
        <v>1256</v>
      </c>
      <c r="H25" s="41">
        <v>1074</v>
      </c>
      <c r="I25" s="41">
        <v>11</v>
      </c>
      <c r="J25" s="39">
        <v>70.3</v>
      </c>
      <c r="K25" s="39">
        <v>53.9</v>
      </c>
    </row>
    <row r="26" spans="1:11" x14ac:dyDescent="0.25">
      <c r="A26" s="39" t="s">
        <v>139</v>
      </c>
      <c r="B26" s="42" t="s">
        <v>1827</v>
      </c>
      <c r="C26" s="39" t="s">
        <v>1867</v>
      </c>
      <c r="D26" s="39" t="s">
        <v>1868</v>
      </c>
      <c r="E26" s="41">
        <v>44</v>
      </c>
      <c r="F26" s="41">
        <v>2</v>
      </c>
      <c r="G26" s="41">
        <v>962</v>
      </c>
      <c r="H26" s="41">
        <v>509</v>
      </c>
      <c r="I26" s="41">
        <v>8</v>
      </c>
      <c r="J26" s="39">
        <v>95.7</v>
      </c>
      <c r="K26" s="39">
        <v>65.400000000000006</v>
      </c>
    </row>
    <row r="27" spans="1:11" x14ac:dyDescent="0.25">
      <c r="A27" s="39" t="s">
        <v>613</v>
      </c>
      <c r="B27" s="42" t="s">
        <v>24</v>
      </c>
      <c r="C27" s="39" t="s">
        <v>1872</v>
      </c>
      <c r="D27" s="39" t="s">
        <v>1868</v>
      </c>
      <c r="E27" s="41">
        <v>43</v>
      </c>
      <c r="F27" s="41">
        <v>5</v>
      </c>
      <c r="G27" s="41">
        <v>986</v>
      </c>
      <c r="H27" s="41">
        <v>677</v>
      </c>
      <c r="I27" s="41">
        <v>8</v>
      </c>
      <c r="J27" s="39">
        <v>89.6</v>
      </c>
      <c r="K27" s="39">
        <v>59.3</v>
      </c>
    </row>
    <row r="28" spans="1:11" x14ac:dyDescent="0.25">
      <c r="A28" s="39" t="s">
        <v>1534</v>
      </c>
      <c r="B28" s="42" t="s">
        <v>40</v>
      </c>
      <c r="C28" s="39" t="s">
        <v>1874</v>
      </c>
      <c r="D28" s="39" t="s">
        <v>1870</v>
      </c>
      <c r="E28" s="41">
        <v>43</v>
      </c>
      <c r="F28" s="41">
        <v>17</v>
      </c>
      <c r="G28" s="41">
        <v>1163</v>
      </c>
      <c r="H28" s="41">
        <v>957</v>
      </c>
      <c r="I28" s="41">
        <v>10</v>
      </c>
      <c r="J28" s="39">
        <v>71.7</v>
      </c>
      <c r="K28" s="39">
        <v>54.9</v>
      </c>
    </row>
    <row r="29" spans="1:11" x14ac:dyDescent="0.25">
      <c r="A29" s="39" t="s">
        <v>123</v>
      </c>
      <c r="B29" s="42" t="s">
        <v>15</v>
      </c>
      <c r="C29" s="39" t="s">
        <v>1867</v>
      </c>
      <c r="D29" s="39" t="s">
        <v>1868</v>
      </c>
      <c r="E29" s="41">
        <v>42</v>
      </c>
      <c r="F29" s="41">
        <v>6</v>
      </c>
      <c r="G29" s="41">
        <v>976</v>
      </c>
      <c r="H29" s="41">
        <v>661</v>
      </c>
      <c r="I29" s="41">
        <v>8</v>
      </c>
      <c r="J29" s="39">
        <v>87.5</v>
      </c>
      <c r="K29" s="39">
        <v>59.6</v>
      </c>
    </row>
    <row r="30" spans="1:11" x14ac:dyDescent="0.25">
      <c r="A30" s="39" t="s">
        <v>1137</v>
      </c>
      <c r="B30" s="42" t="s">
        <v>1850</v>
      </c>
      <c r="C30" s="39" t="s">
        <v>1869</v>
      </c>
      <c r="D30" s="39" t="s">
        <v>1870</v>
      </c>
      <c r="E30" s="41">
        <v>42</v>
      </c>
      <c r="F30" s="41">
        <v>30</v>
      </c>
      <c r="G30" s="41">
        <v>1385</v>
      </c>
      <c r="H30" s="41">
        <v>1257</v>
      </c>
      <c r="I30" s="41">
        <v>12</v>
      </c>
      <c r="J30" s="39">
        <v>58.3</v>
      </c>
      <c r="K30" s="39">
        <v>52.4</v>
      </c>
    </row>
    <row r="31" spans="1:11" x14ac:dyDescent="0.25">
      <c r="A31" s="39" t="s">
        <v>1513</v>
      </c>
      <c r="B31" s="43">
        <v>110</v>
      </c>
      <c r="C31" s="39" t="s">
        <v>1874</v>
      </c>
      <c r="D31" s="39" t="s">
        <v>1870</v>
      </c>
      <c r="E31" s="41">
        <v>41</v>
      </c>
      <c r="F31" s="41">
        <v>7</v>
      </c>
      <c r="G31" s="41">
        <v>984</v>
      </c>
      <c r="H31" s="41">
        <v>721</v>
      </c>
      <c r="I31" s="41">
        <v>8</v>
      </c>
      <c r="J31" s="39">
        <v>85.4</v>
      </c>
      <c r="K31" s="39">
        <v>57.7</v>
      </c>
    </row>
    <row r="32" spans="1:11" x14ac:dyDescent="0.25">
      <c r="A32" s="39" t="s">
        <v>681</v>
      </c>
      <c r="B32" s="42" t="s">
        <v>1840</v>
      </c>
      <c r="C32" s="39" t="s">
        <v>1872</v>
      </c>
      <c r="D32" s="39" t="s">
        <v>1870</v>
      </c>
      <c r="E32" s="41">
        <v>41</v>
      </c>
      <c r="F32" s="41">
        <v>19</v>
      </c>
      <c r="G32" s="41">
        <v>1181</v>
      </c>
      <c r="H32" s="41">
        <v>969</v>
      </c>
      <c r="I32" s="41">
        <v>10</v>
      </c>
      <c r="J32" s="39">
        <v>68.3</v>
      </c>
      <c r="K32" s="39">
        <v>54.9</v>
      </c>
    </row>
    <row r="33" spans="1:11" x14ac:dyDescent="0.25">
      <c r="A33" s="39" t="s">
        <v>1120</v>
      </c>
      <c r="B33" s="42" t="s">
        <v>34</v>
      </c>
      <c r="C33" s="39" t="s">
        <v>1869</v>
      </c>
      <c r="D33" s="39" t="s">
        <v>1868</v>
      </c>
      <c r="E33" s="41">
        <v>40</v>
      </c>
      <c r="F33" s="41">
        <v>7</v>
      </c>
      <c r="G33" s="41">
        <v>957</v>
      </c>
      <c r="H33" s="41">
        <v>685</v>
      </c>
      <c r="I33" s="41">
        <v>8</v>
      </c>
      <c r="J33" s="39">
        <v>85.1</v>
      </c>
      <c r="K33" s="39">
        <v>58.3</v>
      </c>
    </row>
    <row r="34" spans="1:11" x14ac:dyDescent="0.25">
      <c r="A34" s="39" t="s">
        <v>143</v>
      </c>
      <c r="B34" s="42" t="s">
        <v>1827</v>
      </c>
      <c r="C34" s="39" t="s">
        <v>1867</v>
      </c>
      <c r="D34" s="39" t="s">
        <v>1870</v>
      </c>
      <c r="E34" s="41">
        <v>40</v>
      </c>
      <c r="F34" s="41">
        <v>8</v>
      </c>
      <c r="G34" s="41">
        <v>956</v>
      </c>
      <c r="H34" s="41">
        <v>606</v>
      </c>
      <c r="I34" s="41">
        <v>8</v>
      </c>
      <c r="J34" s="39">
        <v>83.3</v>
      </c>
      <c r="K34" s="39">
        <v>61.2</v>
      </c>
    </row>
    <row r="35" spans="1:11" x14ac:dyDescent="0.25">
      <c r="A35" s="39" t="s">
        <v>1530</v>
      </c>
      <c r="B35" s="42" t="s">
        <v>40</v>
      </c>
      <c r="C35" s="39" t="s">
        <v>1874</v>
      </c>
      <c r="D35" s="39" t="s">
        <v>1868</v>
      </c>
      <c r="E35" s="41">
        <v>40</v>
      </c>
      <c r="F35" s="41">
        <v>20</v>
      </c>
      <c r="G35" s="41">
        <v>1145</v>
      </c>
      <c r="H35" s="41">
        <v>1019</v>
      </c>
      <c r="I35" s="41">
        <v>10</v>
      </c>
      <c r="J35" s="39">
        <v>66.7</v>
      </c>
      <c r="K35" s="39">
        <v>52.9</v>
      </c>
    </row>
    <row r="36" spans="1:11" x14ac:dyDescent="0.25">
      <c r="A36" s="39" t="s">
        <v>678</v>
      </c>
      <c r="B36" s="42" t="s">
        <v>1840</v>
      </c>
      <c r="C36" s="39" t="s">
        <v>1872</v>
      </c>
      <c r="D36" s="39" t="s">
        <v>1868</v>
      </c>
      <c r="E36" s="41">
        <v>40</v>
      </c>
      <c r="F36" s="41">
        <v>26</v>
      </c>
      <c r="G36" s="41">
        <v>1258</v>
      </c>
      <c r="H36" s="41">
        <v>1112</v>
      </c>
      <c r="I36" s="41">
        <v>11</v>
      </c>
      <c r="J36" s="39">
        <v>60.6</v>
      </c>
      <c r="K36" s="39">
        <v>53.1</v>
      </c>
    </row>
    <row r="37" spans="1:11" x14ac:dyDescent="0.25">
      <c r="A37" s="39" t="s">
        <v>110</v>
      </c>
      <c r="B37" s="42" t="s">
        <v>1831</v>
      </c>
      <c r="C37" s="39" t="s">
        <v>1867</v>
      </c>
      <c r="D37" s="39" t="s">
        <v>1870</v>
      </c>
      <c r="E37" s="41">
        <v>40</v>
      </c>
      <c r="F37" s="41">
        <v>26</v>
      </c>
      <c r="G37" s="41">
        <v>1201</v>
      </c>
      <c r="H37" s="41">
        <v>1192</v>
      </c>
      <c r="I37" s="41">
        <v>11</v>
      </c>
      <c r="J37" s="39">
        <v>60.6</v>
      </c>
      <c r="K37" s="39">
        <v>50.2</v>
      </c>
    </row>
    <row r="38" spans="1:11" x14ac:dyDescent="0.25">
      <c r="A38" s="39" t="s">
        <v>109</v>
      </c>
      <c r="B38" s="42" t="s">
        <v>1831</v>
      </c>
      <c r="C38" s="39" t="s">
        <v>1867</v>
      </c>
      <c r="D38" s="39" t="s">
        <v>1870</v>
      </c>
      <c r="E38" s="41">
        <v>40</v>
      </c>
      <c r="F38" s="41">
        <v>30</v>
      </c>
      <c r="G38" s="41">
        <v>1269</v>
      </c>
      <c r="H38" s="41">
        <v>1238</v>
      </c>
      <c r="I38" s="41">
        <v>12</v>
      </c>
      <c r="J38" s="39">
        <v>57.1</v>
      </c>
      <c r="K38" s="39">
        <v>50.6</v>
      </c>
    </row>
    <row r="39" spans="1:11" x14ac:dyDescent="0.25">
      <c r="A39" s="39" t="s">
        <v>1135</v>
      </c>
      <c r="B39" s="42" t="s">
        <v>1850</v>
      </c>
      <c r="C39" s="39" t="s">
        <v>1869</v>
      </c>
      <c r="D39" s="39" t="s">
        <v>1868</v>
      </c>
      <c r="E39" s="41">
        <v>39</v>
      </c>
      <c r="F39" s="41">
        <v>9</v>
      </c>
      <c r="G39" s="41">
        <v>988</v>
      </c>
      <c r="H39" s="41">
        <v>782</v>
      </c>
      <c r="I39" s="41">
        <v>8</v>
      </c>
      <c r="J39" s="39">
        <v>81.3</v>
      </c>
      <c r="K39" s="39">
        <v>55.8</v>
      </c>
    </row>
    <row r="40" spans="1:11" x14ac:dyDescent="0.25">
      <c r="A40" s="39" t="s">
        <v>815</v>
      </c>
      <c r="B40" s="42" t="s">
        <v>1840</v>
      </c>
      <c r="C40" s="39" t="s">
        <v>1869</v>
      </c>
      <c r="D40" s="39" t="s">
        <v>1868</v>
      </c>
      <c r="E40" s="41">
        <v>39</v>
      </c>
      <c r="F40" s="41">
        <v>27</v>
      </c>
      <c r="G40" s="41">
        <v>1245</v>
      </c>
      <c r="H40" s="41">
        <v>1144</v>
      </c>
      <c r="I40" s="41">
        <v>11</v>
      </c>
      <c r="J40" s="39">
        <v>59.1</v>
      </c>
      <c r="K40" s="39">
        <v>52.1</v>
      </c>
    </row>
    <row r="41" spans="1:11" x14ac:dyDescent="0.25">
      <c r="A41" s="39" t="s">
        <v>304</v>
      </c>
      <c r="B41" s="42" t="s">
        <v>15</v>
      </c>
      <c r="C41" s="39" t="s">
        <v>1867</v>
      </c>
      <c r="D41" s="39" t="s">
        <v>1870</v>
      </c>
      <c r="E41" s="41">
        <v>37</v>
      </c>
      <c r="F41" s="41">
        <v>5</v>
      </c>
      <c r="G41" s="41">
        <v>858</v>
      </c>
      <c r="H41" s="41">
        <v>556</v>
      </c>
      <c r="I41" s="41">
        <v>7</v>
      </c>
      <c r="J41" s="39">
        <v>88.1</v>
      </c>
      <c r="K41" s="39">
        <v>60.7</v>
      </c>
    </row>
    <row r="42" spans="1:11" x14ac:dyDescent="0.25">
      <c r="A42" s="39" t="s">
        <v>236</v>
      </c>
      <c r="B42" s="42" t="s">
        <v>1828</v>
      </c>
      <c r="C42" s="39" t="s">
        <v>1867</v>
      </c>
      <c r="D42" s="39" t="s">
        <v>1870</v>
      </c>
      <c r="E42" s="41">
        <v>37</v>
      </c>
      <c r="F42" s="41">
        <v>11</v>
      </c>
      <c r="G42" s="41">
        <v>948</v>
      </c>
      <c r="H42" s="41">
        <v>689</v>
      </c>
      <c r="I42" s="41">
        <v>8</v>
      </c>
      <c r="J42" s="39">
        <v>77.099999999999994</v>
      </c>
      <c r="K42" s="39">
        <v>57.9</v>
      </c>
    </row>
    <row r="43" spans="1:11" x14ac:dyDescent="0.25">
      <c r="A43" s="39" t="s">
        <v>77</v>
      </c>
      <c r="B43" s="42" t="s">
        <v>1828</v>
      </c>
      <c r="C43" s="39" t="s">
        <v>1867</v>
      </c>
      <c r="D43" s="39" t="s">
        <v>1870</v>
      </c>
      <c r="E43" s="41">
        <v>36</v>
      </c>
      <c r="F43" s="41">
        <v>15</v>
      </c>
      <c r="G43" s="41">
        <v>995</v>
      </c>
      <c r="H43" s="41">
        <v>810</v>
      </c>
      <c r="I43" s="41">
        <v>9</v>
      </c>
      <c r="J43" s="39">
        <v>70.599999999999994</v>
      </c>
      <c r="K43" s="39">
        <v>55.1</v>
      </c>
    </row>
    <row r="44" spans="1:11" x14ac:dyDescent="0.25">
      <c r="A44" s="39" t="s">
        <v>1508</v>
      </c>
      <c r="B44" s="42" t="s">
        <v>1826</v>
      </c>
      <c r="C44" s="39" t="s">
        <v>1874</v>
      </c>
      <c r="D44" s="39" t="s">
        <v>1868</v>
      </c>
      <c r="E44" s="41">
        <v>36</v>
      </c>
      <c r="F44" s="41">
        <v>18</v>
      </c>
      <c r="G44" s="41">
        <v>1065</v>
      </c>
      <c r="H44" s="41">
        <v>896</v>
      </c>
      <c r="I44" s="41">
        <v>9</v>
      </c>
      <c r="J44" s="39">
        <v>66.7</v>
      </c>
      <c r="K44" s="39">
        <v>54.3</v>
      </c>
    </row>
    <row r="45" spans="1:11" x14ac:dyDescent="0.25">
      <c r="A45" s="39" t="s">
        <v>1545</v>
      </c>
      <c r="B45" s="42" t="s">
        <v>1840</v>
      </c>
      <c r="C45" s="39" t="s">
        <v>1874</v>
      </c>
      <c r="D45" s="39" t="s">
        <v>1868</v>
      </c>
      <c r="E45" s="41">
        <v>36</v>
      </c>
      <c r="F45" s="41">
        <v>18</v>
      </c>
      <c r="G45" s="41">
        <v>1053</v>
      </c>
      <c r="H45" s="41">
        <v>903</v>
      </c>
      <c r="I45" s="41">
        <v>10</v>
      </c>
      <c r="J45" s="39">
        <v>66.7</v>
      </c>
      <c r="K45" s="39">
        <v>53.8</v>
      </c>
    </row>
    <row r="46" spans="1:11" x14ac:dyDescent="0.25">
      <c r="A46" s="39" t="s">
        <v>71</v>
      </c>
      <c r="B46" s="42" t="s">
        <v>1828</v>
      </c>
      <c r="C46" s="39" t="s">
        <v>1867</v>
      </c>
      <c r="D46" s="39" t="s">
        <v>1868</v>
      </c>
      <c r="E46" s="41">
        <v>36</v>
      </c>
      <c r="F46" s="41">
        <v>24</v>
      </c>
      <c r="G46" s="41">
        <v>1132</v>
      </c>
      <c r="H46" s="41">
        <v>977</v>
      </c>
      <c r="I46" s="41">
        <v>10</v>
      </c>
      <c r="J46" s="39">
        <v>60</v>
      </c>
      <c r="K46" s="39">
        <v>53.7</v>
      </c>
    </row>
    <row r="47" spans="1:11" x14ac:dyDescent="0.25">
      <c r="A47" s="39" t="s">
        <v>1527</v>
      </c>
      <c r="B47" s="42" t="s">
        <v>40</v>
      </c>
      <c r="C47" s="39" t="s">
        <v>1874</v>
      </c>
      <c r="D47" s="39" t="s">
        <v>1868</v>
      </c>
      <c r="E47" s="41">
        <v>35</v>
      </c>
      <c r="F47" s="41">
        <v>19</v>
      </c>
      <c r="G47" s="41">
        <v>1003</v>
      </c>
      <c r="H47" s="41">
        <v>867</v>
      </c>
      <c r="I47" s="41">
        <v>9</v>
      </c>
      <c r="J47" s="39">
        <v>64.8</v>
      </c>
      <c r="K47" s="39">
        <v>53.6</v>
      </c>
    </row>
    <row r="48" spans="1:11" x14ac:dyDescent="0.25">
      <c r="A48" s="39" t="s">
        <v>1506</v>
      </c>
      <c r="B48" s="42" t="s">
        <v>1826</v>
      </c>
      <c r="C48" s="39" t="s">
        <v>1874</v>
      </c>
      <c r="D48" s="39" t="s">
        <v>1868</v>
      </c>
      <c r="E48" s="41">
        <v>35</v>
      </c>
      <c r="F48" s="41">
        <v>19</v>
      </c>
      <c r="G48" s="41">
        <v>1007</v>
      </c>
      <c r="H48" s="41">
        <v>894</v>
      </c>
      <c r="I48" s="41">
        <v>9</v>
      </c>
      <c r="J48" s="39">
        <v>64.8</v>
      </c>
      <c r="K48" s="39">
        <v>53</v>
      </c>
    </row>
    <row r="49" spans="1:11" x14ac:dyDescent="0.25">
      <c r="A49" s="39" t="s">
        <v>680</v>
      </c>
      <c r="B49" s="42" t="s">
        <v>1840</v>
      </c>
      <c r="C49" s="39" t="s">
        <v>1872</v>
      </c>
      <c r="D49" s="39" t="s">
        <v>1868</v>
      </c>
      <c r="E49" s="41">
        <v>35</v>
      </c>
      <c r="F49" s="41">
        <v>31</v>
      </c>
      <c r="G49" s="41">
        <v>1185</v>
      </c>
      <c r="H49" s="41">
        <v>1166</v>
      </c>
      <c r="I49" s="41">
        <v>11</v>
      </c>
      <c r="J49" s="39">
        <v>53</v>
      </c>
      <c r="K49" s="39">
        <v>50.4</v>
      </c>
    </row>
    <row r="50" spans="1:11" x14ac:dyDescent="0.25">
      <c r="A50" s="39" t="s">
        <v>141</v>
      </c>
      <c r="B50" s="42" t="s">
        <v>1827</v>
      </c>
      <c r="C50" s="39" t="s">
        <v>1867</v>
      </c>
      <c r="D50" s="39" t="s">
        <v>1870</v>
      </c>
      <c r="E50" s="41">
        <v>34</v>
      </c>
      <c r="F50" s="41">
        <v>2</v>
      </c>
      <c r="G50" s="41">
        <v>753</v>
      </c>
      <c r="H50" s="41">
        <v>481</v>
      </c>
      <c r="I50" s="41">
        <v>6</v>
      </c>
      <c r="J50" s="39">
        <v>94.4</v>
      </c>
      <c r="K50" s="39">
        <v>61</v>
      </c>
    </row>
    <row r="51" spans="1:11" x14ac:dyDescent="0.25">
      <c r="A51" s="39" t="s">
        <v>634</v>
      </c>
      <c r="B51" s="42" t="s">
        <v>1827</v>
      </c>
      <c r="C51" s="39" t="s">
        <v>1872</v>
      </c>
      <c r="D51" s="39" t="s">
        <v>1868</v>
      </c>
      <c r="E51" s="41">
        <v>34</v>
      </c>
      <c r="F51" s="41">
        <v>8</v>
      </c>
      <c r="G51" s="41">
        <v>848</v>
      </c>
      <c r="H51" s="41">
        <v>648</v>
      </c>
      <c r="I51" s="41">
        <v>7</v>
      </c>
      <c r="J51" s="39">
        <v>81</v>
      </c>
      <c r="K51" s="39">
        <v>56.7</v>
      </c>
    </row>
    <row r="52" spans="1:11" x14ac:dyDescent="0.25">
      <c r="A52" s="39" t="s">
        <v>1076</v>
      </c>
      <c r="B52" s="42" t="s">
        <v>32</v>
      </c>
      <c r="C52" s="39" t="s">
        <v>1869</v>
      </c>
      <c r="D52" s="39" t="s">
        <v>1870</v>
      </c>
      <c r="E52" s="41">
        <v>34</v>
      </c>
      <c r="F52" s="41">
        <v>32</v>
      </c>
      <c r="G52" s="41">
        <v>1235</v>
      </c>
      <c r="H52" s="41">
        <v>1198</v>
      </c>
      <c r="I52" s="41">
        <v>11</v>
      </c>
      <c r="J52" s="39">
        <v>51.5</v>
      </c>
      <c r="K52" s="39">
        <v>50.8</v>
      </c>
    </row>
    <row r="53" spans="1:11" x14ac:dyDescent="0.25">
      <c r="A53" s="39" t="s">
        <v>1580</v>
      </c>
      <c r="B53" s="42" t="s">
        <v>44</v>
      </c>
      <c r="C53" s="39" t="s">
        <v>1874</v>
      </c>
      <c r="D53" s="39" t="s">
        <v>1870</v>
      </c>
      <c r="E53" s="41">
        <v>33</v>
      </c>
      <c r="F53" s="41">
        <v>8</v>
      </c>
      <c r="G53" s="41">
        <v>816</v>
      </c>
      <c r="H53" s="41">
        <v>681</v>
      </c>
      <c r="I53" s="41">
        <v>7</v>
      </c>
      <c r="J53" s="39">
        <v>80.5</v>
      </c>
      <c r="K53" s="39">
        <v>54.5</v>
      </c>
    </row>
    <row r="54" spans="1:11" x14ac:dyDescent="0.25">
      <c r="A54" s="39" t="s">
        <v>611</v>
      </c>
      <c r="B54" s="42" t="s">
        <v>24</v>
      </c>
      <c r="C54" s="39" t="s">
        <v>1872</v>
      </c>
      <c r="D54" s="39" t="s">
        <v>1868</v>
      </c>
      <c r="E54" s="41">
        <v>33</v>
      </c>
      <c r="F54" s="41">
        <v>17</v>
      </c>
      <c r="G54" s="41">
        <v>994</v>
      </c>
      <c r="H54" s="41">
        <v>886</v>
      </c>
      <c r="I54" s="41">
        <v>9</v>
      </c>
      <c r="J54" s="39">
        <v>66</v>
      </c>
      <c r="K54" s="39">
        <v>52.9</v>
      </c>
    </row>
    <row r="55" spans="1:11" x14ac:dyDescent="0.25">
      <c r="A55" s="39" t="s">
        <v>1134</v>
      </c>
      <c r="B55" s="42" t="s">
        <v>1850</v>
      </c>
      <c r="C55" s="39" t="s">
        <v>1869</v>
      </c>
      <c r="D55" s="39" t="s">
        <v>1868</v>
      </c>
      <c r="E55" s="41">
        <v>33</v>
      </c>
      <c r="F55" s="41">
        <v>21</v>
      </c>
      <c r="G55" s="41">
        <v>1043</v>
      </c>
      <c r="H55" s="41">
        <v>910</v>
      </c>
      <c r="I55" s="41">
        <v>9</v>
      </c>
      <c r="J55" s="39">
        <v>61.1</v>
      </c>
      <c r="K55" s="39">
        <v>53.4</v>
      </c>
    </row>
    <row r="56" spans="1:11" x14ac:dyDescent="0.25">
      <c r="A56" s="39" t="s">
        <v>679</v>
      </c>
      <c r="B56" s="42" t="s">
        <v>1840</v>
      </c>
      <c r="C56" s="39" t="s">
        <v>1872</v>
      </c>
      <c r="D56" s="39" t="s">
        <v>1868</v>
      </c>
      <c r="E56" s="41">
        <v>33</v>
      </c>
      <c r="F56" s="41">
        <v>27</v>
      </c>
      <c r="G56" s="41">
        <v>1118</v>
      </c>
      <c r="H56" s="41">
        <v>1072</v>
      </c>
      <c r="I56" s="41">
        <v>10</v>
      </c>
      <c r="J56" s="39">
        <v>55</v>
      </c>
      <c r="K56" s="39">
        <v>51.1</v>
      </c>
    </row>
    <row r="57" spans="1:11" x14ac:dyDescent="0.25">
      <c r="A57" s="39" t="s">
        <v>1078</v>
      </c>
      <c r="B57" s="42" t="s">
        <v>32</v>
      </c>
      <c r="C57" s="39" t="s">
        <v>1869</v>
      </c>
      <c r="D57" s="39" t="s">
        <v>1870</v>
      </c>
      <c r="E57" s="41">
        <v>33</v>
      </c>
      <c r="F57" s="41">
        <v>27</v>
      </c>
      <c r="G57" s="41">
        <v>1119</v>
      </c>
      <c r="H57" s="41">
        <v>1103</v>
      </c>
      <c r="I57" s="41">
        <v>10</v>
      </c>
      <c r="J57" s="39">
        <v>55</v>
      </c>
      <c r="K57" s="39">
        <v>50.4</v>
      </c>
    </row>
    <row r="58" spans="1:11" x14ac:dyDescent="0.25">
      <c r="A58" s="39" t="s">
        <v>1121</v>
      </c>
      <c r="B58" s="42" t="s">
        <v>34</v>
      </c>
      <c r="C58" s="39" t="s">
        <v>1869</v>
      </c>
      <c r="D58" s="39" t="s">
        <v>1870</v>
      </c>
      <c r="E58" s="41">
        <v>33</v>
      </c>
      <c r="F58" s="41">
        <v>31</v>
      </c>
      <c r="G58" s="41">
        <v>1164</v>
      </c>
      <c r="H58" s="41">
        <v>1139</v>
      </c>
      <c r="I58" s="41">
        <v>11</v>
      </c>
      <c r="J58" s="39">
        <v>51.6</v>
      </c>
      <c r="K58" s="39">
        <v>50.5</v>
      </c>
    </row>
    <row r="59" spans="1:11" x14ac:dyDescent="0.25">
      <c r="A59" s="39" t="s">
        <v>684</v>
      </c>
      <c r="B59" s="42" t="s">
        <v>1840</v>
      </c>
      <c r="C59" s="39" t="s">
        <v>1872</v>
      </c>
      <c r="D59" s="39" t="s">
        <v>1870</v>
      </c>
      <c r="E59" s="41">
        <v>33</v>
      </c>
      <c r="F59" s="41">
        <v>33</v>
      </c>
      <c r="G59" s="41">
        <v>1231</v>
      </c>
      <c r="H59" s="41">
        <v>1183</v>
      </c>
      <c r="I59" s="41">
        <v>11</v>
      </c>
      <c r="J59" s="39">
        <v>50</v>
      </c>
      <c r="K59" s="39">
        <v>51</v>
      </c>
    </row>
    <row r="60" spans="1:11" x14ac:dyDescent="0.25">
      <c r="A60" s="39" t="s">
        <v>1052</v>
      </c>
      <c r="B60" s="42" t="s">
        <v>1848</v>
      </c>
      <c r="C60" s="39" t="s">
        <v>1869</v>
      </c>
      <c r="D60" s="39" t="s">
        <v>1868</v>
      </c>
      <c r="E60" s="41">
        <v>33</v>
      </c>
      <c r="F60" s="41">
        <v>33</v>
      </c>
      <c r="G60" s="41">
        <v>1189</v>
      </c>
      <c r="H60" s="41">
        <v>1201</v>
      </c>
      <c r="I60" s="41">
        <v>11</v>
      </c>
      <c r="J60" s="39">
        <v>50</v>
      </c>
      <c r="K60" s="39">
        <v>49.7</v>
      </c>
    </row>
    <row r="61" spans="1:11" x14ac:dyDescent="0.25">
      <c r="A61" s="39" t="s">
        <v>682</v>
      </c>
      <c r="B61" s="42" t="s">
        <v>1840</v>
      </c>
      <c r="C61" s="39" t="s">
        <v>1872</v>
      </c>
      <c r="D61" s="39" t="s">
        <v>1870</v>
      </c>
      <c r="E61" s="41">
        <v>32</v>
      </c>
      <c r="F61" s="41">
        <v>22</v>
      </c>
      <c r="G61" s="41">
        <v>993</v>
      </c>
      <c r="H61" s="41">
        <v>947</v>
      </c>
      <c r="I61" s="41">
        <v>9</v>
      </c>
      <c r="J61" s="39">
        <v>59.3</v>
      </c>
      <c r="K61" s="39">
        <v>51.2</v>
      </c>
    </row>
    <row r="62" spans="1:11" x14ac:dyDescent="0.25">
      <c r="A62" s="39" t="s">
        <v>1058</v>
      </c>
      <c r="B62" s="42" t="s">
        <v>1848</v>
      </c>
      <c r="C62" s="39" t="s">
        <v>1869</v>
      </c>
      <c r="D62" s="39" t="s">
        <v>1870</v>
      </c>
      <c r="E62" s="41">
        <v>32</v>
      </c>
      <c r="F62" s="41">
        <v>32</v>
      </c>
      <c r="G62" s="41">
        <v>1147</v>
      </c>
      <c r="H62" s="41">
        <v>1170</v>
      </c>
      <c r="I62" s="41">
        <v>11</v>
      </c>
      <c r="J62" s="39">
        <v>50</v>
      </c>
      <c r="K62" s="39">
        <v>49.5</v>
      </c>
    </row>
    <row r="63" spans="1:11" x14ac:dyDescent="0.25">
      <c r="A63" s="39" t="s">
        <v>1875</v>
      </c>
      <c r="B63" s="42" t="s">
        <v>1828</v>
      </c>
      <c r="C63" s="39" t="s">
        <v>1867</v>
      </c>
      <c r="D63" s="39" t="s">
        <v>1870</v>
      </c>
      <c r="E63" s="41">
        <v>32</v>
      </c>
      <c r="F63" s="41">
        <v>34</v>
      </c>
      <c r="G63" s="41">
        <v>1182</v>
      </c>
      <c r="H63" s="41">
        <v>1174</v>
      </c>
      <c r="I63" s="41">
        <v>11</v>
      </c>
      <c r="J63" s="39">
        <v>48.5</v>
      </c>
      <c r="K63" s="39">
        <v>50.2</v>
      </c>
    </row>
    <row r="64" spans="1:11" x14ac:dyDescent="0.25">
      <c r="A64" s="39" t="s">
        <v>1507</v>
      </c>
      <c r="B64" s="43">
        <v>110</v>
      </c>
      <c r="C64" s="39" t="s">
        <v>1874</v>
      </c>
      <c r="D64" s="39" t="s">
        <v>1868</v>
      </c>
      <c r="E64" s="41">
        <v>31</v>
      </c>
      <c r="F64" s="41">
        <v>11</v>
      </c>
      <c r="G64" s="41">
        <v>816</v>
      </c>
      <c r="H64" s="41">
        <v>682</v>
      </c>
      <c r="I64" s="41">
        <v>7</v>
      </c>
      <c r="J64" s="39">
        <v>73.8</v>
      </c>
      <c r="K64" s="39">
        <v>54.5</v>
      </c>
    </row>
    <row r="65" spans="1:11" x14ac:dyDescent="0.25">
      <c r="A65" s="39" t="s">
        <v>1187</v>
      </c>
      <c r="B65" s="42" t="s">
        <v>34</v>
      </c>
      <c r="C65" s="39" t="s">
        <v>1869</v>
      </c>
      <c r="D65" s="39" t="s">
        <v>1868</v>
      </c>
      <c r="E65" s="41">
        <v>31</v>
      </c>
      <c r="F65" s="41">
        <v>15</v>
      </c>
      <c r="G65" s="41">
        <v>904</v>
      </c>
      <c r="H65" s="41">
        <v>722</v>
      </c>
      <c r="I65" s="41">
        <v>8</v>
      </c>
      <c r="J65" s="39">
        <v>67.400000000000006</v>
      </c>
      <c r="K65" s="39">
        <v>55.6</v>
      </c>
    </row>
    <row r="66" spans="1:11" x14ac:dyDescent="0.25">
      <c r="A66" s="39" t="s">
        <v>651</v>
      </c>
      <c r="B66" s="42" t="s">
        <v>25</v>
      </c>
      <c r="C66" s="39" t="s">
        <v>1872</v>
      </c>
      <c r="D66" s="39" t="s">
        <v>1870</v>
      </c>
      <c r="E66" s="41">
        <v>31</v>
      </c>
      <c r="F66" s="41">
        <v>21</v>
      </c>
      <c r="G66" s="41">
        <v>1000</v>
      </c>
      <c r="H66" s="41">
        <v>868</v>
      </c>
      <c r="I66" s="41">
        <v>9</v>
      </c>
      <c r="J66" s="39">
        <v>59.6</v>
      </c>
      <c r="K66" s="39">
        <v>53.5</v>
      </c>
    </row>
    <row r="67" spans="1:11" x14ac:dyDescent="0.25">
      <c r="A67" s="39" t="s">
        <v>1532</v>
      </c>
      <c r="B67" s="42" t="s">
        <v>40</v>
      </c>
      <c r="C67" s="39" t="s">
        <v>1874</v>
      </c>
      <c r="D67" s="39" t="s">
        <v>1870</v>
      </c>
      <c r="E67" s="41">
        <v>31</v>
      </c>
      <c r="F67" s="41">
        <v>23</v>
      </c>
      <c r="G67" s="41">
        <v>1007</v>
      </c>
      <c r="H67" s="41">
        <v>854</v>
      </c>
      <c r="I67" s="41">
        <v>9</v>
      </c>
      <c r="J67" s="39">
        <v>57.4</v>
      </c>
      <c r="K67" s="39">
        <v>54.1</v>
      </c>
    </row>
    <row r="68" spans="1:11" x14ac:dyDescent="0.25">
      <c r="A68" s="39" t="s">
        <v>196</v>
      </c>
      <c r="B68" s="42" t="s">
        <v>20</v>
      </c>
      <c r="C68" s="39" t="s">
        <v>1867</v>
      </c>
      <c r="D68" s="39" t="s">
        <v>1868</v>
      </c>
      <c r="E68" s="41">
        <v>31</v>
      </c>
      <c r="F68" s="41">
        <v>29</v>
      </c>
      <c r="G68" s="41">
        <v>1092</v>
      </c>
      <c r="H68" s="41">
        <v>1037</v>
      </c>
      <c r="I68" s="41">
        <v>10</v>
      </c>
      <c r="J68" s="39">
        <v>51.7</v>
      </c>
      <c r="K68" s="39">
        <v>51.3</v>
      </c>
    </row>
    <row r="69" spans="1:11" x14ac:dyDescent="0.25">
      <c r="A69" s="39" t="s">
        <v>225</v>
      </c>
      <c r="B69" s="42" t="s">
        <v>15</v>
      </c>
      <c r="C69" s="39" t="s">
        <v>1867</v>
      </c>
      <c r="D69" s="39" t="s">
        <v>1870</v>
      </c>
      <c r="E69" s="41">
        <v>30</v>
      </c>
      <c r="F69" s="41">
        <v>4</v>
      </c>
      <c r="G69" s="41">
        <v>702</v>
      </c>
      <c r="H69" s="41">
        <v>431</v>
      </c>
      <c r="I69" s="41">
        <v>6</v>
      </c>
      <c r="J69" s="39">
        <v>88.2</v>
      </c>
      <c r="K69" s="39">
        <v>62</v>
      </c>
    </row>
    <row r="70" spans="1:11" x14ac:dyDescent="0.25">
      <c r="A70" s="39" t="s">
        <v>121</v>
      </c>
      <c r="B70" s="42" t="s">
        <v>15</v>
      </c>
      <c r="C70" s="39" t="s">
        <v>1867</v>
      </c>
      <c r="D70" s="39" t="s">
        <v>1868</v>
      </c>
      <c r="E70" s="41">
        <v>30</v>
      </c>
      <c r="F70" s="41">
        <v>4</v>
      </c>
      <c r="G70" s="41">
        <v>703</v>
      </c>
      <c r="H70" s="41">
        <v>509</v>
      </c>
      <c r="I70" s="41">
        <v>6</v>
      </c>
      <c r="J70" s="39">
        <v>88.2</v>
      </c>
      <c r="K70" s="39">
        <v>58</v>
      </c>
    </row>
    <row r="71" spans="1:11" x14ac:dyDescent="0.25">
      <c r="A71" s="39" t="s">
        <v>653</v>
      </c>
      <c r="B71" s="42" t="s">
        <v>25</v>
      </c>
      <c r="C71" s="39" t="s">
        <v>1872</v>
      </c>
      <c r="D71" s="39" t="s">
        <v>1870</v>
      </c>
      <c r="E71" s="41">
        <v>30</v>
      </c>
      <c r="F71" s="41">
        <v>16</v>
      </c>
      <c r="G71" s="41">
        <v>890</v>
      </c>
      <c r="H71" s="41">
        <v>749</v>
      </c>
      <c r="I71" s="41">
        <v>8</v>
      </c>
      <c r="J71" s="39">
        <v>65.2</v>
      </c>
      <c r="K71" s="39">
        <v>54.3</v>
      </c>
    </row>
    <row r="72" spans="1:11" x14ac:dyDescent="0.25">
      <c r="A72" s="39" t="s">
        <v>1511</v>
      </c>
      <c r="B72" s="43">
        <v>110</v>
      </c>
      <c r="C72" s="39" t="s">
        <v>1874</v>
      </c>
      <c r="D72" s="39" t="s">
        <v>1870</v>
      </c>
      <c r="E72" s="41">
        <v>30</v>
      </c>
      <c r="F72" s="41">
        <v>22</v>
      </c>
      <c r="G72" s="41">
        <v>979</v>
      </c>
      <c r="H72" s="41">
        <v>887</v>
      </c>
      <c r="I72" s="41">
        <v>9</v>
      </c>
      <c r="J72" s="39">
        <v>57.7</v>
      </c>
      <c r="K72" s="39">
        <v>52.5</v>
      </c>
    </row>
    <row r="73" spans="1:11" x14ac:dyDescent="0.25">
      <c r="A73" s="39" t="s">
        <v>1122</v>
      </c>
      <c r="B73" s="42" t="s">
        <v>34</v>
      </c>
      <c r="C73" s="39" t="s">
        <v>1869</v>
      </c>
      <c r="D73" s="39" t="s">
        <v>1870</v>
      </c>
      <c r="E73" s="41">
        <v>29</v>
      </c>
      <c r="F73" s="41">
        <v>17</v>
      </c>
      <c r="G73" s="41">
        <v>886</v>
      </c>
      <c r="H73" s="41">
        <v>767</v>
      </c>
      <c r="I73" s="41">
        <v>8</v>
      </c>
      <c r="J73" s="39">
        <v>63</v>
      </c>
      <c r="K73" s="39">
        <v>53.6</v>
      </c>
    </row>
    <row r="74" spans="1:11" x14ac:dyDescent="0.25">
      <c r="A74" s="39" t="s">
        <v>1089</v>
      </c>
      <c r="B74" s="42" t="s">
        <v>1840</v>
      </c>
      <c r="C74" s="39" t="s">
        <v>1869</v>
      </c>
      <c r="D74" s="39" t="s">
        <v>1868</v>
      </c>
      <c r="E74" s="41">
        <v>29</v>
      </c>
      <c r="F74" s="41">
        <v>43</v>
      </c>
      <c r="G74" s="41">
        <v>1261</v>
      </c>
      <c r="H74" s="41">
        <v>1381</v>
      </c>
      <c r="I74" s="41">
        <v>12</v>
      </c>
      <c r="J74" s="39">
        <v>40.299999999999997</v>
      </c>
      <c r="K74" s="39">
        <v>47.7</v>
      </c>
    </row>
    <row r="75" spans="1:11" x14ac:dyDescent="0.25">
      <c r="A75" s="39" t="s">
        <v>126</v>
      </c>
      <c r="B75" s="42" t="s">
        <v>15</v>
      </c>
      <c r="C75" s="39" t="s">
        <v>1867</v>
      </c>
      <c r="D75" s="39" t="s">
        <v>1870</v>
      </c>
      <c r="E75" s="41">
        <v>28</v>
      </c>
      <c r="F75" s="41">
        <v>4</v>
      </c>
      <c r="G75" s="41">
        <v>651</v>
      </c>
      <c r="H75" s="41">
        <v>409</v>
      </c>
      <c r="I75" s="41">
        <v>6</v>
      </c>
      <c r="J75" s="39">
        <v>87.5</v>
      </c>
      <c r="K75" s="39">
        <v>61.4</v>
      </c>
    </row>
    <row r="76" spans="1:11" x14ac:dyDescent="0.25">
      <c r="A76" s="39" t="s">
        <v>1074</v>
      </c>
      <c r="B76" s="42" t="s">
        <v>32</v>
      </c>
      <c r="C76" s="39" t="s">
        <v>1869</v>
      </c>
      <c r="D76" s="39" t="s">
        <v>1868</v>
      </c>
      <c r="E76" s="41">
        <v>28</v>
      </c>
      <c r="F76" s="41">
        <v>6</v>
      </c>
      <c r="G76" s="41">
        <v>688</v>
      </c>
      <c r="H76" s="41">
        <v>554</v>
      </c>
      <c r="I76" s="41">
        <v>6</v>
      </c>
      <c r="J76" s="39">
        <v>82.4</v>
      </c>
      <c r="K76" s="39">
        <v>55.4</v>
      </c>
    </row>
    <row r="77" spans="1:11" x14ac:dyDescent="0.25">
      <c r="A77" s="39" t="s">
        <v>1138</v>
      </c>
      <c r="B77" s="42" t="s">
        <v>1850</v>
      </c>
      <c r="C77" s="39" t="s">
        <v>1869</v>
      </c>
      <c r="D77" s="39" t="s">
        <v>1870</v>
      </c>
      <c r="E77" s="41">
        <v>28</v>
      </c>
      <c r="F77" s="41">
        <v>20</v>
      </c>
      <c r="G77" s="41">
        <v>912</v>
      </c>
      <c r="H77" s="41">
        <v>866</v>
      </c>
      <c r="I77" s="41">
        <v>8</v>
      </c>
      <c r="J77" s="39">
        <v>58.3</v>
      </c>
      <c r="K77" s="39">
        <v>51.3</v>
      </c>
    </row>
    <row r="78" spans="1:11" x14ac:dyDescent="0.25">
      <c r="A78" s="39" t="s">
        <v>1123</v>
      </c>
      <c r="B78" s="42" t="s">
        <v>34</v>
      </c>
      <c r="C78" s="39" t="s">
        <v>1869</v>
      </c>
      <c r="D78" s="39" t="s">
        <v>1870</v>
      </c>
      <c r="E78" s="41">
        <v>27</v>
      </c>
      <c r="F78" s="41">
        <v>14</v>
      </c>
      <c r="G78" s="41">
        <v>770</v>
      </c>
      <c r="H78" s="41">
        <v>705</v>
      </c>
      <c r="I78" s="41">
        <v>7</v>
      </c>
      <c r="J78" s="39">
        <v>65.900000000000006</v>
      </c>
      <c r="K78" s="39">
        <v>52.2</v>
      </c>
    </row>
    <row r="79" spans="1:11" x14ac:dyDescent="0.25">
      <c r="A79" s="39" t="s">
        <v>1849</v>
      </c>
      <c r="B79" s="42" t="s">
        <v>1840</v>
      </c>
      <c r="C79" s="39" t="s">
        <v>1874</v>
      </c>
      <c r="D79" s="39" t="s">
        <v>1868</v>
      </c>
      <c r="E79" s="41">
        <v>27</v>
      </c>
      <c r="F79" s="41">
        <v>23</v>
      </c>
      <c r="G79" s="41">
        <v>940</v>
      </c>
      <c r="H79" s="41">
        <v>905</v>
      </c>
      <c r="I79" s="41">
        <v>9</v>
      </c>
      <c r="J79" s="39">
        <v>54</v>
      </c>
      <c r="K79" s="39">
        <v>50.9</v>
      </c>
    </row>
    <row r="80" spans="1:11" x14ac:dyDescent="0.25">
      <c r="A80" s="39" t="s">
        <v>1876</v>
      </c>
      <c r="B80" s="42" t="s">
        <v>1826</v>
      </c>
      <c r="C80" s="39" t="s">
        <v>1874</v>
      </c>
      <c r="D80" s="39" t="s">
        <v>1868</v>
      </c>
      <c r="E80" s="41">
        <v>27</v>
      </c>
      <c r="F80" s="41">
        <v>27</v>
      </c>
      <c r="G80" s="41">
        <v>994</v>
      </c>
      <c r="H80" s="41">
        <v>965</v>
      </c>
      <c r="I80" s="41">
        <v>9</v>
      </c>
      <c r="J80" s="39">
        <v>50</v>
      </c>
      <c r="K80" s="39">
        <v>50.7</v>
      </c>
    </row>
    <row r="81" spans="1:11" x14ac:dyDescent="0.25">
      <c r="A81" s="39" t="s">
        <v>1056</v>
      </c>
      <c r="B81" s="42" t="s">
        <v>1848</v>
      </c>
      <c r="C81" s="39" t="s">
        <v>1869</v>
      </c>
      <c r="D81" s="39" t="s">
        <v>1870</v>
      </c>
      <c r="E81" s="41">
        <v>27</v>
      </c>
      <c r="F81" s="41">
        <v>27</v>
      </c>
      <c r="G81" s="41">
        <v>1002</v>
      </c>
      <c r="H81" s="41">
        <v>979</v>
      </c>
      <c r="I81" s="41">
        <v>9</v>
      </c>
      <c r="J81" s="39">
        <v>50</v>
      </c>
      <c r="K81" s="39">
        <v>50.6</v>
      </c>
    </row>
    <row r="82" spans="1:11" x14ac:dyDescent="0.25">
      <c r="A82" s="39" t="s">
        <v>637</v>
      </c>
      <c r="B82" s="42" t="s">
        <v>1827</v>
      </c>
      <c r="C82" s="39" t="s">
        <v>1872</v>
      </c>
      <c r="D82" s="39" t="s">
        <v>1870</v>
      </c>
      <c r="E82" s="41">
        <v>27</v>
      </c>
      <c r="F82" s="41">
        <v>33</v>
      </c>
      <c r="G82" s="41">
        <v>1034</v>
      </c>
      <c r="H82" s="41">
        <v>1125</v>
      </c>
      <c r="I82" s="41">
        <v>10</v>
      </c>
      <c r="J82" s="39">
        <v>45</v>
      </c>
      <c r="K82" s="39">
        <v>47.9</v>
      </c>
    </row>
    <row r="83" spans="1:11" x14ac:dyDescent="0.25">
      <c r="A83" s="39" t="s">
        <v>258</v>
      </c>
      <c r="B83" s="42" t="s">
        <v>1828</v>
      </c>
      <c r="C83" s="39" t="s">
        <v>1867</v>
      </c>
      <c r="D83" s="39" t="s">
        <v>1870</v>
      </c>
      <c r="E83" s="41">
        <v>27</v>
      </c>
      <c r="F83" s="41">
        <v>38</v>
      </c>
      <c r="G83" s="41">
        <v>1106</v>
      </c>
      <c r="H83" s="41">
        <v>1160</v>
      </c>
      <c r="I83" s="41">
        <v>11</v>
      </c>
      <c r="J83" s="39">
        <v>41.5</v>
      </c>
      <c r="K83" s="39">
        <v>48.8</v>
      </c>
    </row>
    <row r="84" spans="1:11" x14ac:dyDescent="0.25">
      <c r="A84" s="39" t="s">
        <v>154</v>
      </c>
      <c r="B84" s="42" t="s">
        <v>1828</v>
      </c>
      <c r="C84" s="39" t="s">
        <v>1867</v>
      </c>
      <c r="D84" s="39" t="s">
        <v>1868</v>
      </c>
      <c r="E84" s="41">
        <v>27</v>
      </c>
      <c r="F84" s="41">
        <v>45</v>
      </c>
      <c r="G84" s="41">
        <v>1164</v>
      </c>
      <c r="H84" s="41">
        <v>1364</v>
      </c>
      <c r="I84" s="41">
        <v>12</v>
      </c>
      <c r="J84" s="39">
        <v>37.5</v>
      </c>
      <c r="K84" s="39">
        <v>46</v>
      </c>
    </row>
    <row r="85" spans="1:11" x14ac:dyDescent="0.25">
      <c r="A85" s="39" t="s">
        <v>268</v>
      </c>
      <c r="B85" s="42" t="s">
        <v>1828</v>
      </c>
      <c r="C85" s="39" t="s">
        <v>1867</v>
      </c>
      <c r="D85" s="39" t="s">
        <v>1868</v>
      </c>
      <c r="E85" s="41">
        <v>26</v>
      </c>
      <c r="F85" s="41">
        <v>9</v>
      </c>
      <c r="G85" s="41">
        <v>683</v>
      </c>
      <c r="H85" s="41">
        <v>494</v>
      </c>
      <c r="I85" s="41">
        <v>6</v>
      </c>
      <c r="J85" s="39">
        <v>74.3</v>
      </c>
      <c r="K85" s="39">
        <v>58</v>
      </c>
    </row>
    <row r="86" spans="1:11" x14ac:dyDescent="0.25">
      <c r="A86" s="39" t="s">
        <v>105</v>
      </c>
      <c r="B86" s="42" t="s">
        <v>1831</v>
      </c>
      <c r="C86" s="39" t="s">
        <v>1867</v>
      </c>
      <c r="D86" s="39" t="s">
        <v>1868</v>
      </c>
      <c r="E86" s="41">
        <v>26</v>
      </c>
      <c r="F86" s="41">
        <v>16</v>
      </c>
      <c r="G86" s="41">
        <v>760</v>
      </c>
      <c r="H86" s="41">
        <v>663</v>
      </c>
      <c r="I86" s="41">
        <v>7</v>
      </c>
      <c r="J86" s="39">
        <v>61.9</v>
      </c>
      <c r="K86" s="39">
        <v>53.4</v>
      </c>
    </row>
    <row r="87" spans="1:11" x14ac:dyDescent="0.25">
      <c r="A87" s="39" t="s">
        <v>1189</v>
      </c>
      <c r="B87" s="42" t="s">
        <v>34</v>
      </c>
      <c r="C87" s="39" t="s">
        <v>1869</v>
      </c>
      <c r="D87" s="39" t="s">
        <v>1870</v>
      </c>
      <c r="E87" s="41">
        <v>26</v>
      </c>
      <c r="F87" s="41">
        <v>16</v>
      </c>
      <c r="G87" s="41">
        <v>792</v>
      </c>
      <c r="H87" s="41">
        <v>710</v>
      </c>
      <c r="I87" s="41">
        <v>8</v>
      </c>
      <c r="J87" s="39">
        <v>61.9</v>
      </c>
      <c r="K87" s="39">
        <v>52.7</v>
      </c>
    </row>
    <row r="88" spans="1:11" x14ac:dyDescent="0.25">
      <c r="A88" s="39" t="s">
        <v>1877</v>
      </c>
      <c r="B88" s="42" t="s">
        <v>24</v>
      </c>
      <c r="C88" s="39" t="s">
        <v>1872</v>
      </c>
      <c r="D88" s="39" t="s">
        <v>1868</v>
      </c>
      <c r="E88" s="41">
        <v>25</v>
      </c>
      <c r="F88" s="41">
        <v>5</v>
      </c>
      <c r="G88" s="41">
        <v>619</v>
      </c>
      <c r="H88" s="41">
        <v>448</v>
      </c>
      <c r="I88" s="41">
        <v>5</v>
      </c>
      <c r="J88" s="39">
        <v>83.3</v>
      </c>
      <c r="K88" s="39">
        <v>58</v>
      </c>
    </row>
    <row r="89" spans="1:11" x14ac:dyDescent="0.25">
      <c r="A89" s="39" t="s">
        <v>106</v>
      </c>
      <c r="B89" s="42" t="s">
        <v>1831</v>
      </c>
      <c r="C89" s="39" t="s">
        <v>1867</v>
      </c>
      <c r="D89" s="39" t="s">
        <v>1868</v>
      </c>
      <c r="E89" s="41">
        <v>25</v>
      </c>
      <c r="F89" s="41">
        <v>17</v>
      </c>
      <c r="G89" s="41">
        <v>779</v>
      </c>
      <c r="H89" s="41">
        <v>728</v>
      </c>
      <c r="I89" s="41">
        <v>7</v>
      </c>
      <c r="J89" s="39">
        <v>59.5</v>
      </c>
      <c r="K89" s="39">
        <v>51.7</v>
      </c>
    </row>
    <row r="90" spans="1:11" x14ac:dyDescent="0.25">
      <c r="A90" s="39" t="s">
        <v>1516</v>
      </c>
      <c r="B90" s="42" t="s">
        <v>1826</v>
      </c>
      <c r="C90" s="39" t="s">
        <v>1874</v>
      </c>
      <c r="D90" s="39" t="s">
        <v>1870</v>
      </c>
      <c r="E90" s="41">
        <v>25</v>
      </c>
      <c r="F90" s="41">
        <v>23</v>
      </c>
      <c r="G90" s="41">
        <v>879</v>
      </c>
      <c r="H90" s="41">
        <v>850</v>
      </c>
      <c r="I90" s="41">
        <v>8</v>
      </c>
      <c r="J90" s="39">
        <v>52.1</v>
      </c>
      <c r="K90" s="39">
        <v>50.8</v>
      </c>
    </row>
    <row r="91" spans="1:11" x14ac:dyDescent="0.25">
      <c r="A91" s="39" t="s">
        <v>1512</v>
      </c>
      <c r="B91" s="42" t="s">
        <v>1826</v>
      </c>
      <c r="C91" s="39" t="s">
        <v>1874</v>
      </c>
      <c r="D91" s="39" t="s">
        <v>1870</v>
      </c>
      <c r="E91" s="41">
        <v>25</v>
      </c>
      <c r="F91" s="41">
        <v>23</v>
      </c>
      <c r="G91" s="41">
        <v>851</v>
      </c>
      <c r="H91" s="41">
        <v>836</v>
      </c>
      <c r="I91" s="41">
        <v>8</v>
      </c>
      <c r="J91" s="39">
        <v>52.1</v>
      </c>
      <c r="K91" s="39">
        <v>50.4</v>
      </c>
    </row>
    <row r="92" spans="1:11" x14ac:dyDescent="0.25">
      <c r="A92" s="39" t="s">
        <v>635</v>
      </c>
      <c r="B92" s="42" t="s">
        <v>1827</v>
      </c>
      <c r="C92" s="39" t="s">
        <v>1872</v>
      </c>
      <c r="D92" s="39" t="s">
        <v>1868</v>
      </c>
      <c r="E92" s="41">
        <v>25</v>
      </c>
      <c r="F92" s="41">
        <v>26</v>
      </c>
      <c r="G92" s="41">
        <v>908</v>
      </c>
      <c r="H92" s="41">
        <v>921</v>
      </c>
      <c r="I92" s="41">
        <v>9</v>
      </c>
      <c r="J92" s="39">
        <v>49</v>
      </c>
      <c r="K92" s="39">
        <v>49.6</v>
      </c>
    </row>
    <row r="93" spans="1:11" x14ac:dyDescent="0.25">
      <c r="A93" s="39" t="s">
        <v>1051</v>
      </c>
      <c r="B93" s="42" t="s">
        <v>1847</v>
      </c>
      <c r="C93" s="39" t="s">
        <v>1869</v>
      </c>
      <c r="D93" s="39" t="s">
        <v>1868</v>
      </c>
      <c r="E93" s="41">
        <v>25</v>
      </c>
      <c r="F93" s="41">
        <v>29</v>
      </c>
      <c r="G93" s="41">
        <v>989</v>
      </c>
      <c r="H93" s="41">
        <v>1018</v>
      </c>
      <c r="I93" s="41">
        <v>9</v>
      </c>
      <c r="J93" s="39">
        <v>46.3</v>
      </c>
      <c r="K93" s="39">
        <v>49.3</v>
      </c>
    </row>
    <row r="94" spans="1:11" x14ac:dyDescent="0.25">
      <c r="A94" s="39" t="s">
        <v>1090</v>
      </c>
      <c r="B94" s="42" t="s">
        <v>1840</v>
      </c>
      <c r="C94" s="39" t="s">
        <v>1869</v>
      </c>
      <c r="D94" s="39" t="s">
        <v>1868</v>
      </c>
      <c r="E94" s="41">
        <v>25</v>
      </c>
      <c r="F94" s="41">
        <v>47</v>
      </c>
      <c r="G94" s="41">
        <v>1251</v>
      </c>
      <c r="H94" s="41">
        <v>1372</v>
      </c>
      <c r="I94" s="41">
        <v>12</v>
      </c>
      <c r="J94" s="39">
        <v>34.700000000000003</v>
      </c>
      <c r="K94" s="39">
        <v>47.7</v>
      </c>
    </row>
    <row r="95" spans="1:11" x14ac:dyDescent="0.25">
      <c r="A95" s="39" t="s">
        <v>652</v>
      </c>
      <c r="B95" s="42" t="s">
        <v>25</v>
      </c>
      <c r="C95" s="39" t="s">
        <v>1872</v>
      </c>
      <c r="D95" s="39" t="s">
        <v>1870</v>
      </c>
      <c r="E95" s="41">
        <v>24</v>
      </c>
      <c r="F95" s="41">
        <v>12</v>
      </c>
      <c r="G95" s="41">
        <v>687</v>
      </c>
      <c r="H95" s="41">
        <v>592</v>
      </c>
      <c r="I95" s="41">
        <v>6</v>
      </c>
      <c r="J95" s="39">
        <v>66.7</v>
      </c>
      <c r="K95" s="39">
        <v>53.7</v>
      </c>
    </row>
    <row r="96" spans="1:11" x14ac:dyDescent="0.25">
      <c r="A96" s="39" t="s">
        <v>366</v>
      </c>
      <c r="B96" s="42" t="s">
        <v>1831</v>
      </c>
      <c r="C96" s="39" t="s">
        <v>1872</v>
      </c>
      <c r="D96" s="39" t="s">
        <v>1868</v>
      </c>
      <c r="E96" s="41">
        <v>24</v>
      </c>
      <c r="F96" s="41">
        <v>22</v>
      </c>
      <c r="G96" s="41">
        <v>841</v>
      </c>
      <c r="H96" s="41">
        <v>804</v>
      </c>
      <c r="I96" s="41">
        <v>8</v>
      </c>
      <c r="J96" s="39">
        <v>52.2</v>
      </c>
      <c r="K96" s="39">
        <v>51.1</v>
      </c>
    </row>
    <row r="97" spans="1:11" x14ac:dyDescent="0.25">
      <c r="A97" s="39" t="s">
        <v>91</v>
      </c>
      <c r="B97" s="42" t="s">
        <v>1828</v>
      </c>
      <c r="C97" s="39" t="s">
        <v>1867</v>
      </c>
      <c r="D97" s="39" t="s">
        <v>1868</v>
      </c>
      <c r="E97" s="41">
        <v>24</v>
      </c>
      <c r="F97" s="41">
        <v>26</v>
      </c>
      <c r="G97" s="41">
        <v>856</v>
      </c>
      <c r="H97" s="41">
        <v>874</v>
      </c>
      <c r="I97" s="41">
        <v>9</v>
      </c>
      <c r="J97" s="39">
        <v>48</v>
      </c>
      <c r="K97" s="39">
        <v>49.5</v>
      </c>
    </row>
    <row r="98" spans="1:11" x14ac:dyDescent="0.25">
      <c r="A98" s="39" t="s">
        <v>1548</v>
      </c>
      <c r="B98" s="42" t="s">
        <v>1840</v>
      </c>
      <c r="C98" s="39" t="s">
        <v>1874</v>
      </c>
      <c r="D98" s="39" t="s">
        <v>1870</v>
      </c>
      <c r="E98" s="41">
        <v>24</v>
      </c>
      <c r="F98" s="41">
        <v>27</v>
      </c>
      <c r="G98" s="41">
        <v>881</v>
      </c>
      <c r="H98" s="41">
        <v>898</v>
      </c>
      <c r="I98" s="41">
        <v>9</v>
      </c>
      <c r="J98" s="39">
        <v>47.1</v>
      </c>
      <c r="K98" s="39">
        <v>49.5</v>
      </c>
    </row>
    <row r="99" spans="1:11" x14ac:dyDescent="0.25">
      <c r="A99" s="39" t="s">
        <v>962</v>
      </c>
      <c r="B99" s="42" t="s">
        <v>1840</v>
      </c>
      <c r="C99" s="39" t="s">
        <v>1869</v>
      </c>
      <c r="D99" s="39" t="s">
        <v>1870</v>
      </c>
      <c r="E99" s="41">
        <v>24</v>
      </c>
      <c r="F99" s="41">
        <v>36</v>
      </c>
      <c r="G99" s="41">
        <v>1085</v>
      </c>
      <c r="H99" s="41">
        <v>1138</v>
      </c>
      <c r="I99" s="41">
        <v>10</v>
      </c>
      <c r="J99" s="39">
        <v>40</v>
      </c>
      <c r="K99" s="39">
        <v>48.8</v>
      </c>
    </row>
    <row r="100" spans="1:11" x14ac:dyDescent="0.25">
      <c r="A100" s="39" t="s">
        <v>1106</v>
      </c>
      <c r="B100" s="42" t="s">
        <v>1829</v>
      </c>
      <c r="C100" s="39" t="s">
        <v>1869</v>
      </c>
      <c r="D100" s="39" t="s">
        <v>1870</v>
      </c>
      <c r="E100" s="41">
        <v>24</v>
      </c>
      <c r="F100" s="41">
        <v>42</v>
      </c>
      <c r="G100" s="41">
        <v>1124</v>
      </c>
      <c r="H100" s="41">
        <v>1298</v>
      </c>
      <c r="I100" s="41">
        <v>11</v>
      </c>
      <c r="J100" s="39">
        <v>36.4</v>
      </c>
      <c r="K100" s="39">
        <v>46.4</v>
      </c>
    </row>
    <row r="101" spans="1:11" x14ac:dyDescent="0.25">
      <c r="A101" s="39" t="s">
        <v>622</v>
      </c>
      <c r="B101" s="42" t="s">
        <v>28</v>
      </c>
      <c r="C101" s="39" t="s">
        <v>1872</v>
      </c>
      <c r="D101" s="39" t="s">
        <v>1870</v>
      </c>
      <c r="E101" s="41">
        <v>24</v>
      </c>
      <c r="F101" s="41">
        <v>42</v>
      </c>
      <c r="G101" s="41">
        <v>1057</v>
      </c>
      <c r="H101" s="41">
        <v>1270</v>
      </c>
      <c r="I101" s="41">
        <v>11</v>
      </c>
      <c r="J101" s="39">
        <v>36.4</v>
      </c>
      <c r="K101" s="39">
        <v>45.4</v>
      </c>
    </row>
    <row r="102" spans="1:11" x14ac:dyDescent="0.25">
      <c r="A102" s="39" t="s">
        <v>1054</v>
      </c>
      <c r="B102" s="42" t="s">
        <v>1848</v>
      </c>
      <c r="C102" s="39" t="s">
        <v>1869</v>
      </c>
      <c r="D102" s="39" t="s">
        <v>1868</v>
      </c>
      <c r="E102" s="41">
        <v>24</v>
      </c>
      <c r="F102" s="41">
        <v>48</v>
      </c>
      <c r="G102" s="41">
        <v>1217</v>
      </c>
      <c r="H102" s="41">
        <v>1396</v>
      </c>
      <c r="I102" s="41">
        <v>12</v>
      </c>
      <c r="J102" s="39">
        <v>33.299999999999997</v>
      </c>
      <c r="K102" s="39">
        <v>46.6</v>
      </c>
    </row>
    <row r="103" spans="1:11" x14ac:dyDescent="0.25">
      <c r="A103" s="39" t="s">
        <v>138</v>
      </c>
      <c r="B103" s="42" t="s">
        <v>1827</v>
      </c>
      <c r="C103" s="39" t="s">
        <v>1867</v>
      </c>
      <c r="D103" s="39" t="s">
        <v>1868</v>
      </c>
      <c r="E103" s="41">
        <v>23</v>
      </c>
      <c r="F103" s="41">
        <v>3</v>
      </c>
      <c r="G103" s="41">
        <v>541</v>
      </c>
      <c r="H103" s="41">
        <v>340</v>
      </c>
      <c r="I103" s="41">
        <v>5</v>
      </c>
      <c r="J103" s="39">
        <v>88.5</v>
      </c>
      <c r="K103" s="39">
        <v>61.4</v>
      </c>
    </row>
    <row r="104" spans="1:11" x14ac:dyDescent="0.25">
      <c r="A104" s="39" t="s">
        <v>1225</v>
      </c>
      <c r="B104" s="42" t="s">
        <v>32</v>
      </c>
      <c r="C104" s="39" t="s">
        <v>1869</v>
      </c>
      <c r="D104" s="39" t="s">
        <v>1868</v>
      </c>
      <c r="E104" s="41">
        <v>23</v>
      </c>
      <c r="F104" s="41">
        <v>13</v>
      </c>
      <c r="G104" s="41">
        <v>692</v>
      </c>
      <c r="H104" s="41">
        <v>609</v>
      </c>
      <c r="I104" s="41">
        <v>6</v>
      </c>
      <c r="J104" s="39">
        <v>63.9</v>
      </c>
      <c r="K104" s="39">
        <v>53.2</v>
      </c>
    </row>
    <row r="105" spans="1:11" x14ac:dyDescent="0.25">
      <c r="A105" s="39" t="s">
        <v>1070</v>
      </c>
      <c r="B105" s="42" t="s">
        <v>1847</v>
      </c>
      <c r="C105" s="39" t="s">
        <v>1869</v>
      </c>
      <c r="D105" s="39" t="s">
        <v>1868</v>
      </c>
      <c r="E105" s="41">
        <v>23</v>
      </c>
      <c r="F105" s="41">
        <v>13</v>
      </c>
      <c r="G105" s="41">
        <v>684</v>
      </c>
      <c r="H105" s="41">
        <v>605</v>
      </c>
      <c r="I105" s="41">
        <v>6</v>
      </c>
      <c r="J105" s="39">
        <v>63.9</v>
      </c>
      <c r="K105" s="39">
        <v>53.1</v>
      </c>
    </row>
    <row r="106" spans="1:11" x14ac:dyDescent="0.25">
      <c r="A106" s="39" t="s">
        <v>1842</v>
      </c>
      <c r="B106" s="42" t="s">
        <v>1840</v>
      </c>
      <c r="C106" s="39" t="s">
        <v>1874</v>
      </c>
      <c r="D106" s="39" t="s">
        <v>1870</v>
      </c>
      <c r="E106" s="41">
        <v>23</v>
      </c>
      <c r="F106" s="41">
        <v>13</v>
      </c>
      <c r="G106" s="41">
        <v>645</v>
      </c>
      <c r="H106" s="41">
        <v>597</v>
      </c>
      <c r="I106" s="41">
        <v>6</v>
      </c>
      <c r="J106" s="39">
        <v>63.9</v>
      </c>
      <c r="K106" s="39">
        <v>51.9</v>
      </c>
    </row>
    <row r="107" spans="1:11" x14ac:dyDescent="0.25">
      <c r="A107" s="39" t="s">
        <v>1050</v>
      </c>
      <c r="B107" s="42" t="s">
        <v>1848</v>
      </c>
      <c r="C107" s="39" t="s">
        <v>1869</v>
      </c>
      <c r="D107" s="39" t="s">
        <v>1868</v>
      </c>
      <c r="E107" s="41">
        <v>23</v>
      </c>
      <c r="F107" s="41">
        <v>35</v>
      </c>
      <c r="G107" s="41">
        <v>1020</v>
      </c>
      <c r="H107" s="41">
        <v>1073</v>
      </c>
      <c r="I107" s="41">
        <v>10</v>
      </c>
      <c r="J107" s="39">
        <v>39.700000000000003</v>
      </c>
      <c r="K107" s="39">
        <v>48.7</v>
      </c>
    </row>
    <row r="108" spans="1:11" x14ac:dyDescent="0.25">
      <c r="A108" s="39" t="s">
        <v>1833</v>
      </c>
      <c r="B108" s="42" t="s">
        <v>1829</v>
      </c>
      <c r="C108" s="39" t="s">
        <v>1869</v>
      </c>
      <c r="D108" s="39" t="s">
        <v>1870</v>
      </c>
      <c r="E108" s="41">
        <v>23</v>
      </c>
      <c r="F108" s="41">
        <v>49</v>
      </c>
      <c r="G108" s="41">
        <v>1201</v>
      </c>
      <c r="H108" s="41">
        <v>1406</v>
      </c>
      <c r="I108" s="41">
        <v>12</v>
      </c>
      <c r="J108" s="39">
        <v>31.9</v>
      </c>
      <c r="K108" s="39">
        <v>46.1</v>
      </c>
    </row>
    <row r="109" spans="1:11" x14ac:dyDescent="0.25">
      <c r="A109" s="39" t="s">
        <v>305</v>
      </c>
      <c r="B109" s="42" t="s">
        <v>15</v>
      </c>
      <c r="C109" s="39" t="s">
        <v>1867</v>
      </c>
      <c r="D109" s="39" t="s">
        <v>1870</v>
      </c>
      <c r="E109" s="41">
        <v>22</v>
      </c>
      <c r="F109" s="41">
        <v>8</v>
      </c>
      <c r="G109" s="41">
        <v>594</v>
      </c>
      <c r="H109" s="41">
        <v>471</v>
      </c>
      <c r="I109" s="41">
        <v>5</v>
      </c>
      <c r="J109" s="39">
        <v>73.3</v>
      </c>
      <c r="K109" s="39">
        <v>55.8</v>
      </c>
    </row>
    <row r="110" spans="1:11" x14ac:dyDescent="0.25">
      <c r="A110" s="39" t="s">
        <v>649</v>
      </c>
      <c r="B110" s="42" t="s">
        <v>25</v>
      </c>
      <c r="C110" s="39" t="s">
        <v>1872</v>
      </c>
      <c r="D110" s="39" t="s">
        <v>1868</v>
      </c>
      <c r="E110" s="41">
        <v>22</v>
      </c>
      <c r="F110" s="41">
        <v>14</v>
      </c>
      <c r="G110" s="41">
        <v>690</v>
      </c>
      <c r="H110" s="41">
        <v>604</v>
      </c>
      <c r="I110" s="41">
        <v>6</v>
      </c>
      <c r="J110" s="39">
        <v>61.1</v>
      </c>
      <c r="K110" s="39">
        <v>53.3</v>
      </c>
    </row>
    <row r="111" spans="1:11" x14ac:dyDescent="0.25">
      <c r="A111" s="39" t="s">
        <v>614</v>
      </c>
      <c r="B111" s="42" t="s">
        <v>28</v>
      </c>
      <c r="C111" s="39" t="s">
        <v>1872</v>
      </c>
      <c r="D111" s="39" t="s">
        <v>1868</v>
      </c>
      <c r="E111" s="41">
        <v>22</v>
      </c>
      <c r="F111" s="41">
        <v>32</v>
      </c>
      <c r="G111" s="41">
        <v>919</v>
      </c>
      <c r="H111" s="41">
        <v>1029</v>
      </c>
      <c r="I111" s="41">
        <v>9</v>
      </c>
      <c r="J111" s="39">
        <v>40.700000000000003</v>
      </c>
      <c r="K111" s="39">
        <v>47.2</v>
      </c>
    </row>
    <row r="112" spans="1:11" x14ac:dyDescent="0.25">
      <c r="A112" s="39" t="s">
        <v>1546</v>
      </c>
      <c r="B112" s="42" t="s">
        <v>1840</v>
      </c>
      <c r="C112" s="39" t="s">
        <v>1874</v>
      </c>
      <c r="D112" s="39" t="s">
        <v>1868</v>
      </c>
      <c r="E112" s="41">
        <v>22</v>
      </c>
      <c r="F112" s="41">
        <v>33</v>
      </c>
      <c r="G112" s="41">
        <v>997</v>
      </c>
      <c r="H112" s="41">
        <v>1027</v>
      </c>
      <c r="I112" s="41">
        <v>10</v>
      </c>
      <c r="J112" s="39">
        <v>40</v>
      </c>
      <c r="K112" s="39">
        <v>49.3</v>
      </c>
    </row>
    <row r="113" spans="1:11" x14ac:dyDescent="0.25">
      <c r="A113" s="39" t="s">
        <v>1055</v>
      </c>
      <c r="B113" s="42" t="s">
        <v>1847</v>
      </c>
      <c r="C113" s="39" t="s">
        <v>1869</v>
      </c>
      <c r="D113" s="39" t="s">
        <v>1870</v>
      </c>
      <c r="E113" s="41">
        <v>22</v>
      </c>
      <c r="F113" s="41">
        <v>38</v>
      </c>
      <c r="G113" s="41">
        <v>1018</v>
      </c>
      <c r="H113" s="41">
        <v>1139</v>
      </c>
      <c r="I113" s="41">
        <v>10</v>
      </c>
      <c r="J113" s="39">
        <v>36.700000000000003</v>
      </c>
      <c r="K113" s="39">
        <v>47.2</v>
      </c>
    </row>
    <row r="114" spans="1:11" x14ac:dyDescent="0.25">
      <c r="A114" s="39" t="s">
        <v>616</v>
      </c>
      <c r="B114" s="42" t="s">
        <v>28</v>
      </c>
      <c r="C114" s="39" t="s">
        <v>1872</v>
      </c>
      <c r="D114" s="39" t="s">
        <v>1868</v>
      </c>
      <c r="E114" s="41">
        <v>22</v>
      </c>
      <c r="F114" s="41">
        <v>38</v>
      </c>
      <c r="G114" s="41">
        <v>976</v>
      </c>
      <c r="H114" s="41">
        <v>1140</v>
      </c>
      <c r="I114" s="41">
        <v>10</v>
      </c>
      <c r="J114" s="39">
        <v>36.700000000000003</v>
      </c>
      <c r="K114" s="39">
        <v>46.1</v>
      </c>
    </row>
    <row r="115" spans="1:11" x14ac:dyDescent="0.25">
      <c r="A115" s="39" t="s">
        <v>1105</v>
      </c>
      <c r="B115" s="42" t="s">
        <v>1829</v>
      </c>
      <c r="C115" s="39" t="s">
        <v>1869</v>
      </c>
      <c r="D115" s="39" t="s">
        <v>1868</v>
      </c>
      <c r="E115" s="41">
        <v>22</v>
      </c>
      <c r="F115" s="41">
        <v>50</v>
      </c>
      <c r="G115" s="41">
        <v>1163</v>
      </c>
      <c r="H115" s="41">
        <v>1437</v>
      </c>
      <c r="I115" s="41">
        <v>12</v>
      </c>
      <c r="J115" s="39">
        <v>30.6</v>
      </c>
      <c r="K115" s="39">
        <v>44.7</v>
      </c>
    </row>
    <row r="116" spans="1:11" x14ac:dyDescent="0.25">
      <c r="A116" s="39" t="s">
        <v>638</v>
      </c>
      <c r="B116" s="42" t="s">
        <v>1827</v>
      </c>
      <c r="C116" s="39" t="s">
        <v>1872</v>
      </c>
      <c r="D116" s="39" t="s">
        <v>1870</v>
      </c>
      <c r="E116" s="41">
        <v>21</v>
      </c>
      <c r="F116" s="41">
        <v>31</v>
      </c>
      <c r="G116" s="41">
        <v>841</v>
      </c>
      <c r="H116" s="41">
        <v>952</v>
      </c>
      <c r="I116" s="41">
        <v>9</v>
      </c>
      <c r="J116" s="39">
        <v>40.4</v>
      </c>
      <c r="K116" s="39">
        <v>46.9</v>
      </c>
    </row>
    <row r="117" spans="1:11" x14ac:dyDescent="0.25">
      <c r="A117" s="39" t="s">
        <v>1528</v>
      </c>
      <c r="B117" s="43">
        <v>110</v>
      </c>
      <c r="C117" s="39" t="s">
        <v>1874</v>
      </c>
      <c r="D117" s="39" t="s">
        <v>1868</v>
      </c>
      <c r="E117" s="41">
        <v>20</v>
      </c>
      <c r="F117" s="41">
        <v>4</v>
      </c>
      <c r="G117" s="41">
        <v>490</v>
      </c>
      <c r="H117" s="41">
        <v>362</v>
      </c>
      <c r="I117" s="41">
        <v>4</v>
      </c>
      <c r="J117" s="39">
        <v>83.3</v>
      </c>
      <c r="K117" s="39">
        <v>57.5</v>
      </c>
    </row>
    <row r="118" spans="1:11" x14ac:dyDescent="0.25">
      <c r="A118" s="39" t="s">
        <v>293</v>
      </c>
      <c r="B118" s="42" t="s">
        <v>1831</v>
      </c>
      <c r="C118" s="39" t="s">
        <v>1867</v>
      </c>
      <c r="D118" s="39" t="s">
        <v>1868</v>
      </c>
      <c r="E118" s="41">
        <v>20</v>
      </c>
      <c r="F118" s="41">
        <v>14</v>
      </c>
      <c r="G118" s="41">
        <v>629</v>
      </c>
      <c r="H118" s="41">
        <v>561</v>
      </c>
      <c r="I118" s="41">
        <v>6</v>
      </c>
      <c r="J118" s="39">
        <v>58.8</v>
      </c>
      <c r="K118" s="39">
        <v>52.9</v>
      </c>
    </row>
    <row r="119" spans="1:11" x14ac:dyDescent="0.25">
      <c r="A119" s="39" t="s">
        <v>650</v>
      </c>
      <c r="B119" s="42" t="s">
        <v>25</v>
      </c>
      <c r="C119" s="39" t="s">
        <v>1872</v>
      </c>
      <c r="D119" s="39" t="s">
        <v>1868</v>
      </c>
      <c r="E119" s="41">
        <v>20</v>
      </c>
      <c r="F119" s="41">
        <v>16</v>
      </c>
      <c r="G119" s="41">
        <v>656</v>
      </c>
      <c r="H119" s="41">
        <v>655</v>
      </c>
      <c r="I119" s="41">
        <v>6</v>
      </c>
      <c r="J119" s="39">
        <v>55.6</v>
      </c>
      <c r="K119" s="39">
        <v>50</v>
      </c>
    </row>
    <row r="120" spans="1:11" x14ac:dyDescent="0.25">
      <c r="A120" s="39" t="s">
        <v>194</v>
      </c>
      <c r="B120" s="42" t="s">
        <v>20</v>
      </c>
      <c r="C120" s="39" t="s">
        <v>1867</v>
      </c>
      <c r="D120" s="39" t="s">
        <v>1868</v>
      </c>
      <c r="E120" s="41">
        <v>20</v>
      </c>
      <c r="F120" s="41">
        <v>16</v>
      </c>
      <c r="G120" s="41">
        <v>633</v>
      </c>
      <c r="H120" s="41">
        <v>642</v>
      </c>
      <c r="I120" s="41">
        <v>6</v>
      </c>
      <c r="J120" s="39">
        <v>55.6</v>
      </c>
      <c r="K120" s="39">
        <v>49.6</v>
      </c>
    </row>
    <row r="121" spans="1:11" x14ac:dyDescent="0.25">
      <c r="A121" s="39" t="s">
        <v>198</v>
      </c>
      <c r="B121" s="42" t="s">
        <v>20</v>
      </c>
      <c r="C121" s="39" t="s">
        <v>1867</v>
      </c>
      <c r="D121" s="39" t="s">
        <v>1870</v>
      </c>
      <c r="E121" s="41">
        <v>20</v>
      </c>
      <c r="F121" s="41">
        <v>28</v>
      </c>
      <c r="G121" s="41">
        <v>796</v>
      </c>
      <c r="H121" s="41">
        <v>868</v>
      </c>
      <c r="I121" s="41">
        <v>8</v>
      </c>
      <c r="J121" s="39">
        <v>41.7</v>
      </c>
      <c r="K121" s="39">
        <v>47.8</v>
      </c>
    </row>
    <row r="122" spans="1:11" x14ac:dyDescent="0.25">
      <c r="A122" s="39" t="s">
        <v>107</v>
      </c>
      <c r="B122" s="42" t="s">
        <v>1831</v>
      </c>
      <c r="C122" s="39" t="s">
        <v>1872</v>
      </c>
      <c r="D122" s="39" t="s">
        <v>1868</v>
      </c>
      <c r="E122" s="41">
        <v>20</v>
      </c>
      <c r="F122" s="41">
        <v>34</v>
      </c>
      <c r="G122" s="41">
        <v>965</v>
      </c>
      <c r="H122" s="41">
        <v>1025</v>
      </c>
      <c r="I122" s="41">
        <v>9</v>
      </c>
      <c r="J122" s="39">
        <v>37</v>
      </c>
      <c r="K122" s="39">
        <v>48.5</v>
      </c>
    </row>
    <row r="123" spans="1:11" x14ac:dyDescent="0.25">
      <c r="A123" s="39" t="s">
        <v>1060</v>
      </c>
      <c r="B123" s="42" t="s">
        <v>1848</v>
      </c>
      <c r="C123" s="39" t="s">
        <v>1869</v>
      </c>
      <c r="D123" s="39" t="s">
        <v>1870</v>
      </c>
      <c r="E123" s="41">
        <v>20</v>
      </c>
      <c r="F123" s="41">
        <v>44</v>
      </c>
      <c r="G123" s="41">
        <v>1058</v>
      </c>
      <c r="H123" s="41">
        <v>1257</v>
      </c>
      <c r="I123" s="41">
        <v>11</v>
      </c>
      <c r="J123" s="39">
        <v>31.3</v>
      </c>
      <c r="K123" s="39">
        <v>45.7</v>
      </c>
    </row>
    <row r="124" spans="1:11" x14ac:dyDescent="0.25">
      <c r="A124" s="39" t="s">
        <v>222</v>
      </c>
      <c r="B124" s="42" t="s">
        <v>15</v>
      </c>
      <c r="C124" s="39" t="s">
        <v>1867</v>
      </c>
      <c r="D124" s="39" t="s">
        <v>1868</v>
      </c>
      <c r="E124" s="41">
        <v>19</v>
      </c>
      <c r="F124" s="41">
        <v>5</v>
      </c>
      <c r="G124" s="41">
        <v>473</v>
      </c>
      <c r="H124" s="41">
        <v>366</v>
      </c>
      <c r="I124" s="41">
        <v>4</v>
      </c>
      <c r="J124" s="39">
        <v>79.2</v>
      </c>
      <c r="K124" s="39">
        <v>56.4</v>
      </c>
    </row>
    <row r="125" spans="1:11" x14ac:dyDescent="0.25">
      <c r="A125" s="39" t="s">
        <v>618</v>
      </c>
      <c r="B125" s="42" t="s">
        <v>28</v>
      </c>
      <c r="C125" s="39" t="s">
        <v>1872</v>
      </c>
      <c r="D125" s="39" t="s">
        <v>1870</v>
      </c>
      <c r="E125" s="41">
        <v>19</v>
      </c>
      <c r="F125" s="41">
        <v>17</v>
      </c>
      <c r="G125" s="41">
        <v>700</v>
      </c>
      <c r="H125" s="41">
        <v>678</v>
      </c>
      <c r="I125" s="41">
        <v>6</v>
      </c>
      <c r="J125" s="39">
        <v>52.8</v>
      </c>
      <c r="K125" s="39">
        <v>50.8</v>
      </c>
    </row>
    <row r="126" spans="1:11" x14ac:dyDescent="0.25">
      <c r="A126" s="39" t="s">
        <v>1059</v>
      </c>
      <c r="B126" s="42" t="s">
        <v>1847</v>
      </c>
      <c r="C126" s="39" t="s">
        <v>1869</v>
      </c>
      <c r="D126" s="39" t="s">
        <v>1870</v>
      </c>
      <c r="E126" s="41">
        <v>19</v>
      </c>
      <c r="F126" s="41">
        <v>29</v>
      </c>
      <c r="G126" s="41">
        <v>842</v>
      </c>
      <c r="H126" s="41">
        <v>910</v>
      </c>
      <c r="I126" s="41">
        <v>8</v>
      </c>
      <c r="J126" s="39">
        <v>39.6</v>
      </c>
      <c r="K126" s="39">
        <v>48.1</v>
      </c>
    </row>
    <row r="127" spans="1:11" x14ac:dyDescent="0.25">
      <c r="A127" s="39" t="s">
        <v>666</v>
      </c>
      <c r="B127" s="42" t="s">
        <v>30</v>
      </c>
      <c r="C127" s="39" t="s">
        <v>1872</v>
      </c>
      <c r="D127" s="39" t="s">
        <v>1870</v>
      </c>
      <c r="E127" s="41">
        <v>19</v>
      </c>
      <c r="F127" s="41">
        <v>29</v>
      </c>
      <c r="G127" s="41">
        <v>833</v>
      </c>
      <c r="H127" s="41">
        <v>926</v>
      </c>
      <c r="I127" s="41">
        <v>8</v>
      </c>
      <c r="J127" s="39">
        <v>39.6</v>
      </c>
      <c r="K127" s="39">
        <v>47.4</v>
      </c>
    </row>
    <row r="128" spans="1:11" x14ac:dyDescent="0.25">
      <c r="A128" s="39" t="s">
        <v>303</v>
      </c>
      <c r="B128" s="42" t="s">
        <v>15</v>
      </c>
      <c r="C128" s="39" t="s">
        <v>1867</v>
      </c>
      <c r="D128" s="39" t="s">
        <v>1868</v>
      </c>
      <c r="E128" s="41">
        <v>18</v>
      </c>
      <c r="F128" s="41">
        <v>0</v>
      </c>
      <c r="G128" s="41">
        <v>380</v>
      </c>
      <c r="H128" s="41">
        <v>224</v>
      </c>
      <c r="I128" s="41">
        <v>3</v>
      </c>
      <c r="J128" s="39">
        <v>100</v>
      </c>
      <c r="K128" s="39">
        <v>62.9</v>
      </c>
    </row>
    <row r="129" spans="1:11" x14ac:dyDescent="0.25">
      <c r="A129" s="39" t="s">
        <v>1531</v>
      </c>
      <c r="B129" s="43">
        <v>110</v>
      </c>
      <c r="C129" s="39" t="s">
        <v>1874</v>
      </c>
      <c r="D129" s="39" t="s">
        <v>1870</v>
      </c>
      <c r="E129" s="41">
        <v>18</v>
      </c>
      <c r="F129" s="41">
        <v>6</v>
      </c>
      <c r="G129" s="41">
        <v>470</v>
      </c>
      <c r="H129" s="41">
        <v>359</v>
      </c>
      <c r="I129" s="41">
        <v>4</v>
      </c>
      <c r="J129" s="39">
        <v>75</v>
      </c>
      <c r="K129" s="39">
        <v>56.7</v>
      </c>
    </row>
    <row r="130" spans="1:11" x14ac:dyDescent="0.25">
      <c r="A130" s="39" t="s">
        <v>612</v>
      </c>
      <c r="B130" s="42" t="s">
        <v>28</v>
      </c>
      <c r="C130" s="39" t="s">
        <v>1872</v>
      </c>
      <c r="D130" s="39" t="s">
        <v>1868</v>
      </c>
      <c r="E130" s="41">
        <v>18</v>
      </c>
      <c r="F130" s="41">
        <v>42</v>
      </c>
      <c r="G130" s="41">
        <v>975</v>
      </c>
      <c r="H130" s="41">
        <v>1202</v>
      </c>
      <c r="I130" s="41">
        <v>10</v>
      </c>
      <c r="J130" s="39">
        <v>30</v>
      </c>
      <c r="K130" s="39">
        <v>44.8</v>
      </c>
    </row>
    <row r="131" spans="1:11" x14ac:dyDescent="0.25">
      <c r="A131" s="39" t="s">
        <v>730</v>
      </c>
      <c r="B131" s="42" t="s">
        <v>25</v>
      </c>
      <c r="C131" s="39" t="s">
        <v>1872</v>
      </c>
      <c r="D131" s="39" t="s">
        <v>1868</v>
      </c>
      <c r="E131" s="41">
        <v>17</v>
      </c>
      <c r="F131" s="41">
        <v>17</v>
      </c>
      <c r="G131" s="41">
        <v>641</v>
      </c>
      <c r="H131" s="41">
        <v>630</v>
      </c>
      <c r="I131" s="41">
        <v>6</v>
      </c>
      <c r="J131" s="39">
        <v>50</v>
      </c>
      <c r="K131" s="39">
        <v>50.4</v>
      </c>
    </row>
    <row r="132" spans="1:11" x14ac:dyDescent="0.25">
      <c r="A132" s="39" t="s">
        <v>663</v>
      </c>
      <c r="B132" s="42" t="s">
        <v>30</v>
      </c>
      <c r="C132" s="39" t="s">
        <v>1872</v>
      </c>
      <c r="D132" s="39" t="s">
        <v>1868</v>
      </c>
      <c r="E132" s="41">
        <v>17</v>
      </c>
      <c r="F132" s="41">
        <v>19</v>
      </c>
      <c r="G132" s="41">
        <v>691</v>
      </c>
      <c r="H132" s="41">
        <v>701</v>
      </c>
      <c r="I132" s="41">
        <v>6</v>
      </c>
      <c r="J132" s="39">
        <v>47.2</v>
      </c>
      <c r="K132" s="39">
        <v>49.6</v>
      </c>
    </row>
    <row r="133" spans="1:11" x14ac:dyDescent="0.25">
      <c r="A133" s="39" t="s">
        <v>716</v>
      </c>
      <c r="B133" s="42" t="s">
        <v>1827</v>
      </c>
      <c r="C133" s="39" t="s">
        <v>1872</v>
      </c>
      <c r="D133" s="39" t="s">
        <v>1868</v>
      </c>
      <c r="E133" s="41">
        <v>17</v>
      </c>
      <c r="F133" s="41">
        <v>25</v>
      </c>
      <c r="G133" s="41">
        <v>728</v>
      </c>
      <c r="H133" s="41">
        <v>794</v>
      </c>
      <c r="I133" s="41">
        <v>7</v>
      </c>
      <c r="J133" s="39">
        <v>40.5</v>
      </c>
      <c r="K133" s="39">
        <v>47.8</v>
      </c>
    </row>
    <row r="134" spans="1:11" x14ac:dyDescent="0.25">
      <c r="A134" s="39" t="s">
        <v>1075</v>
      </c>
      <c r="B134" s="42" t="s">
        <v>1847</v>
      </c>
      <c r="C134" s="39" t="s">
        <v>1869</v>
      </c>
      <c r="D134" s="39" t="s">
        <v>1870</v>
      </c>
      <c r="E134" s="41">
        <v>17</v>
      </c>
      <c r="F134" s="41">
        <v>25</v>
      </c>
      <c r="G134" s="41">
        <v>740</v>
      </c>
      <c r="H134" s="41">
        <v>811</v>
      </c>
      <c r="I134" s="41">
        <v>7</v>
      </c>
      <c r="J134" s="39">
        <v>40.5</v>
      </c>
      <c r="K134" s="39">
        <v>47.7</v>
      </c>
    </row>
    <row r="135" spans="1:11" x14ac:dyDescent="0.25">
      <c r="A135" s="39" t="s">
        <v>155</v>
      </c>
      <c r="B135" s="42" t="s">
        <v>1828</v>
      </c>
      <c r="C135" s="39" t="s">
        <v>1867</v>
      </c>
      <c r="D135" s="39" t="s">
        <v>1870</v>
      </c>
      <c r="E135" s="41">
        <v>17</v>
      </c>
      <c r="F135" s="41">
        <v>29</v>
      </c>
      <c r="G135" s="41">
        <v>755</v>
      </c>
      <c r="H135" s="41">
        <v>858</v>
      </c>
      <c r="I135" s="41">
        <v>8</v>
      </c>
      <c r="J135" s="39">
        <v>37</v>
      </c>
      <c r="K135" s="39">
        <v>46.8</v>
      </c>
    </row>
    <row r="136" spans="1:11" x14ac:dyDescent="0.25">
      <c r="A136" s="39" t="s">
        <v>200</v>
      </c>
      <c r="B136" s="42" t="s">
        <v>20</v>
      </c>
      <c r="C136" s="39" t="s">
        <v>1867</v>
      </c>
      <c r="D136" s="39" t="s">
        <v>1870</v>
      </c>
      <c r="E136" s="41">
        <v>17</v>
      </c>
      <c r="F136" s="41">
        <v>31</v>
      </c>
      <c r="G136" s="41">
        <v>764</v>
      </c>
      <c r="H136" s="41">
        <v>908</v>
      </c>
      <c r="I136" s="41">
        <v>8</v>
      </c>
      <c r="J136" s="39">
        <v>35.4</v>
      </c>
      <c r="K136" s="39">
        <v>45.7</v>
      </c>
    </row>
    <row r="137" spans="1:11" x14ac:dyDescent="0.25">
      <c r="A137" s="39" t="s">
        <v>111</v>
      </c>
      <c r="B137" s="42" t="s">
        <v>1831</v>
      </c>
      <c r="C137" s="39" t="s">
        <v>1872</v>
      </c>
      <c r="D137" s="39" t="s">
        <v>1870</v>
      </c>
      <c r="E137" s="41">
        <v>17</v>
      </c>
      <c r="F137" s="41">
        <v>41</v>
      </c>
      <c r="G137" s="41">
        <v>944</v>
      </c>
      <c r="H137" s="41">
        <v>1101</v>
      </c>
      <c r="I137" s="41">
        <v>10</v>
      </c>
      <c r="J137" s="39">
        <v>29.3</v>
      </c>
      <c r="K137" s="39">
        <v>46.2</v>
      </c>
    </row>
    <row r="138" spans="1:11" x14ac:dyDescent="0.25">
      <c r="A138" s="39" t="s">
        <v>846</v>
      </c>
      <c r="B138" s="42" t="s">
        <v>25</v>
      </c>
      <c r="C138" s="39" t="s">
        <v>1872</v>
      </c>
      <c r="D138" s="39" t="s">
        <v>1868</v>
      </c>
      <c r="E138" s="41">
        <v>16</v>
      </c>
      <c r="F138" s="41">
        <v>2</v>
      </c>
      <c r="G138" s="41">
        <v>358</v>
      </c>
      <c r="H138" s="41">
        <v>273</v>
      </c>
      <c r="I138" s="41">
        <v>3</v>
      </c>
      <c r="J138" s="39">
        <v>88.9</v>
      </c>
      <c r="K138" s="39">
        <v>56.7</v>
      </c>
    </row>
    <row r="139" spans="1:11" x14ac:dyDescent="0.25">
      <c r="A139" s="39" t="s">
        <v>212</v>
      </c>
      <c r="B139" s="42" t="s">
        <v>1831</v>
      </c>
      <c r="C139" s="39" t="s">
        <v>1867</v>
      </c>
      <c r="D139" s="39" t="s">
        <v>1870</v>
      </c>
      <c r="E139" s="41">
        <v>16</v>
      </c>
      <c r="F139" s="41">
        <v>18</v>
      </c>
      <c r="G139" s="41">
        <v>627</v>
      </c>
      <c r="H139" s="41">
        <v>604</v>
      </c>
      <c r="I139" s="41">
        <v>6</v>
      </c>
      <c r="J139" s="39">
        <v>47.1</v>
      </c>
      <c r="K139" s="39">
        <v>50.9</v>
      </c>
    </row>
    <row r="140" spans="1:11" x14ac:dyDescent="0.25">
      <c r="A140" s="39" t="s">
        <v>81</v>
      </c>
      <c r="B140" s="42" t="s">
        <v>1828</v>
      </c>
      <c r="C140" s="39" t="s">
        <v>1867</v>
      </c>
      <c r="D140" s="39" t="s">
        <v>1870</v>
      </c>
      <c r="E140" s="41">
        <v>16</v>
      </c>
      <c r="F140" s="41">
        <v>18</v>
      </c>
      <c r="G140" s="41">
        <v>566</v>
      </c>
      <c r="H140" s="41">
        <v>613</v>
      </c>
      <c r="I140" s="41">
        <v>6</v>
      </c>
      <c r="J140" s="39">
        <v>47.1</v>
      </c>
      <c r="K140" s="39">
        <v>48</v>
      </c>
    </row>
    <row r="141" spans="1:11" x14ac:dyDescent="0.25">
      <c r="A141" s="39" t="s">
        <v>256</v>
      </c>
      <c r="B141" s="42" t="s">
        <v>1828</v>
      </c>
      <c r="C141" s="39" t="s">
        <v>1867</v>
      </c>
      <c r="D141" s="39" t="s">
        <v>1868</v>
      </c>
      <c r="E141" s="41">
        <v>16</v>
      </c>
      <c r="F141" s="41">
        <v>18</v>
      </c>
      <c r="G141" s="41">
        <v>563</v>
      </c>
      <c r="H141" s="41">
        <v>640</v>
      </c>
      <c r="I141" s="41">
        <v>6</v>
      </c>
      <c r="J141" s="39">
        <v>47.1</v>
      </c>
      <c r="K141" s="39">
        <v>46.8</v>
      </c>
    </row>
    <row r="142" spans="1:11" x14ac:dyDescent="0.25">
      <c r="A142" s="39" t="s">
        <v>620</v>
      </c>
      <c r="B142" s="42" t="s">
        <v>28</v>
      </c>
      <c r="C142" s="39" t="s">
        <v>1872</v>
      </c>
      <c r="D142" s="39" t="s">
        <v>1870</v>
      </c>
      <c r="E142" s="41">
        <v>16</v>
      </c>
      <c r="F142" s="41">
        <v>26</v>
      </c>
      <c r="G142" s="41">
        <v>739</v>
      </c>
      <c r="H142" s="41">
        <v>798</v>
      </c>
      <c r="I142" s="41">
        <v>7</v>
      </c>
      <c r="J142" s="39">
        <v>38.1</v>
      </c>
      <c r="K142" s="39">
        <v>48.1</v>
      </c>
    </row>
    <row r="143" spans="1:11" x14ac:dyDescent="0.25">
      <c r="A143" s="39" t="s">
        <v>166</v>
      </c>
      <c r="B143" s="42" t="s">
        <v>1828</v>
      </c>
      <c r="C143" s="39" t="s">
        <v>1867</v>
      </c>
      <c r="D143" s="39" t="s">
        <v>1868</v>
      </c>
      <c r="E143" s="41">
        <v>16</v>
      </c>
      <c r="F143" s="41">
        <v>26</v>
      </c>
      <c r="G143" s="41">
        <v>638</v>
      </c>
      <c r="H143" s="41">
        <v>789</v>
      </c>
      <c r="I143" s="41">
        <v>7</v>
      </c>
      <c r="J143" s="39">
        <v>38.1</v>
      </c>
      <c r="K143" s="39">
        <v>44.7</v>
      </c>
    </row>
    <row r="144" spans="1:11" x14ac:dyDescent="0.25">
      <c r="A144" s="39" t="s">
        <v>1049</v>
      </c>
      <c r="B144" s="42" t="s">
        <v>1847</v>
      </c>
      <c r="C144" s="39" t="s">
        <v>1869</v>
      </c>
      <c r="D144" s="39" t="s">
        <v>1868</v>
      </c>
      <c r="E144" s="41">
        <v>16</v>
      </c>
      <c r="F144" s="41">
        <v>32</v>
      </c>
      <c r="G144" s="41">
        <v>792</v>
      </c>
      <c r="H144" s="41">
        <v>936</v>
      </c>
      <c r="I144" s="41">
        <v>8</v>
      </c>
      <c r="J144" s="39">
        <v>33.299999999999997</v>
      </c>
      <c r="K144" s="39">
        <v>45.8</v>
      </c>
    </row>
    <row r="145" spans="1:11" x14ac:dyDescent="0.25">
      <c r="A145" s="39" t="s">
        <v>1118</v>
      </c>
      <c r="B145" s="42" t="s">
        <v>34</v>
      </c>
      <c r="C145" s="39" t="s">
        <v>1869</v>
      </c>
      <c r="D145" s="39" t="s">
        <v>1868</v>
      </c>
      <c r="E145" s="41">
        <v>16</v>
      </c>
      <c r="F145" s="41">
        <v>38</v>
      </c>
      <c r="G145" s="41">
        <v>905</v>
      </c>
      <c r="H145" s="41">
        <v>1071</v>
      </c>
      <c r="I145" s="41">
        <v>9</v>
      </c>
      <c r="J145" s="39">
        <v>29.6</v>
      </c>
      <c r="K145" s="39">
        <v>45.8</v>
      </c>
    </row>
    <row r="146" spans="1:11" x14ac:dyDescent="0.25">
      <c r="A146" s="39" t="s">
        <v>426</v>
      </c>
      <c r="B146" s="42" t="s">
        <v>1831</v>
      </c>
      <c r="C146" s="39" t="s">
        <v>1872</v>
      </c>
      <c r="D146" s="39" t="s">
        <v>1870</v>
      </c>
      <c r="E146" s="41">
        <v>16</v>
      </c>
      <c r="F146" s="41">
        <v>41</v>
      </c>
      <c r="G146" s="41">
        <v>905</v>
      </c>
      <c r="H146" s="41">
        <v>1114</v>
      </c>
      <c r="I146" s="41">
        <v>10</v>
      </c>
      <c r="J146" s="39">
        <v>28.1</v>
      </c>
      <c r="K146" s="39">
        <v>44.8</v>
      </c>
    </row>
    <row r="147" spans="1:11" x14ac:dyDescent="0.25">
      <c r="A147" s="39" t="s">
        <v>683</v>
      </c>
      <c r="B147" s="42" t="s">
        <v>24</v>
      </c>
      <c r="C147" s="39" t="s">
        <v>1872</v>
      </c>
      <c r="D147" s="39" t="s">
        <v>1870</v>
      </c>
      <c r="E147" s="41">
        <v>15</v>
      </c>
      <c r="F147" s="41">
        <v>3</v>
      </c>
      <c r="G147" s="41">
        <v>367</v>
      </c>
      <c r="H147" s="41">
        <v>262</v>
      </c>
      <c r="I147" s="41">
        <v>3</v>
      </c>
      <c r="J147" s="39">
        <v>83.3</v>
      </c>
      <c r="K147" s="39">
        <v>58.3</v>
      </c>
    </row>
    <row r="148" spans="1:11" x14ac:dyDescent="0.25">
      <c r="A148" s="39" t="s">
        <v>1593</v>
      </c>
      <c r="B148" s="42" t="s">
        <v>1826</v>
      </c>
      <c r="C148" s="39" t="s">
        <v>1874</v>
      </c>
      <c r="D148" s="39" t="s">
        <v>1870</v>
      </c>
      <c r="E148" s="41">
        <v>15</v>
      </c>
      <c r="F148" s="41">
        <v>21</v>
      </c>
      <c r="G148" s="41">
        <v>604</v>
      </c>
      <c r="H148" s="41">
        <v>676</v>
      </c>
      <c r="I148" s="41">
        <v>6</v>
      </c>
      <c r="J148" s="39">
        <v>41.7</v>
      </c>
      <c r="K148" s="39">
        <v>47.2</v>
      </c>
    </row>
    <row r="149" spans="1:11" x14ac:dyDescent="0.25">
      <c r="A149" s="39" t="s">
        <v>211</v>
      </c>
      <c r="B149" s="42" t="s">
        <v>1831</v>
      </c>
      <c r="C149" s="39" t="s">
        <v>1867</v>
      </c>
      <c r="D149" s="39" t="s">
        <v>1868</v>
      </c>
      <c r="E149" s="41">
        <v>15</v>
      </c>
      <c r="F149" s="41">
        <v>27</v>
      </c>
      <c r="G149" s="41">
        <v>687</v>
      </c>
      <c r="H149" s="41">
        <v>781</v>
      </c>
      <c r="I149" s="41">
        <v>7</v>
      </c>
      <c r="J149" s="39">
        <v>35.700000000000003</v>
      </c>
      <c r="K149" s="39">
        <v>46.8</v>
      </c>
    </row>
    <row r="150" spans="1:11" x14ac:dyDescent="0.25">
      <c r="A150" s="39" t="s">
        <v>506</v>
      </c>
      <c r="B150" s="42" t="s">
        <v>1831</v>
      </c>
      <c r="C150" s="39" t="s">
        <v>1872</v>
      </c>
      <c r="D150" s="39" t="s">
        <v>1870</v>
      </c>
      <c r="E150" s="41">
        <v>15</v>
      </c>
      <c r="F150" s="41">
        <v>29</v>
      </c>
      <c r="G150" s="41">
        <v>739</v>
      </c>
      <c r="H150" s="41">
        <v>839</v>
      </c>
      <c r="I150" s="41">
        <v>8</v>
      </c>
      <c r="J150" s="39">
        <v>34.1</v>
      </c>
      <c r="K150" s="39">
        <v>46.8</v>
      </c>
    </row>
    <row r="151" spans="1:11" x14ac:dyDescent="0.25">
      <c r="A151" s="39" t="s">
        <v>694</v>
      </c>
      <c r="B151" s="42" t="s">
        <v>1831</v>
      </c>
      <c r="C151" s="39" t="s">
        <v>1872</v>
      </c>
      <c r="D151" s="39" t="s">
        <v>1868</v>
      </c>
      <c r="E151" s="41">
        <v>15</v>
      </c>
      <c r="F151" s="41">
        <v>38</v>
      </c>
      <c r="G151" s="41">
        <v>899</v>
      </c>
      <c r="H151" s="41">
        <v>1044</v>
      </c>
      <c r="I151" s="41">
        <v>9</v>
      </c>
      <c r="J151" s="39">
        <v>28.3</v>
      </c>
      <c r="K151" s="39">
        <v>46.3</v>
      </c>
    </row>
    <row r="152" spans="1:11" x14ac:dyDescent="0.25">
      <c r="A152" s="39" t="s">
        <v>1102</v>
      </c>
      <c r="B152" s="42" t="s">
        <v>1829</v>
      </c>
      <c r="C152" s="39" t="s">
        <v>1869</v>
      </c>
      <c r="D152" s="39" t="s">
        <v>1868</v>
      </c>
      <c r="E152" s="41">
        <v>15</v>
      </c>
      <c r="F152" s="41">
        <v>39</v>
      </c>
      <c r="G152" s="41">
        <v>872</v>
      </c>
      <c r="H152" s="41">
        <v>1080</v>
      </c>
      <c r="I152" s="41">
        <v>9</v>
      </c>
      <c r="J152" s="39">
        <v>27.8</v>
      </c>
      <c r="K152" s="39">
        <v>44.7</v>
      </c>
    </row>
    <row r="153" spans="1:11" x14ac:dyDescent="0.25">
      <c r="A153" s="39" t="s">
        <v>732</v>
      </c>
      <c r="B153" s="42" t="s">
        <v>25</v>
      </c>
      <c r="C153" s="39" t="s">
        <v>1872</v>
      </c>
      <c r="D153" s="39" t="s">
        <v>1870</v>
      </c>
      <c r="E153" s="41">
        <v>14</v>
      </c>
      <c r="F153" s="41">
        <v>4</v>
      </c>
      <c r="G153" s="41">
        <v>363</v>
      </c>
      <c r="H153" s="41">
        <v>292</v>
      </c>
      <c r="I153" s="41">
        <v>3</v>
      </c>
      <c r="J153" s="39">
        <v>77.8</v>
      </c>
      <c r="K153" s="39">
        <v>55.4</v>
      </c>
    </row>
    <row r="154" spans="1:11" x14ac:dyDescent="0.25">
      <c r="A154" s="39" t="s">
        <v>773</v>
      </c>
      <c r="B154" s="42" t="s">
        <v>1827</v>
      </c>
      <c r="C154" s="39" t="s">
        <v>1872</v>
      </c>
      <c r="D154" s="39" t="s">
        <v>1868</v>
      </c>
      <c r="E154" s="41">
        <v>14</v>
      </c>
      <c r="F154" s="41">
        <v>4</v>
      </c>
      <c r="G154" s="41">
        <v>356</v>
      </c>
      <c r="H154" s="41">
        <v>319</v>
      </c>
      <c r="I154" s="41">
        <v>3</v>
      </c>
      <c r="J154" s="39">
        <v>77.8</v>
      </c>
      <c r="K154" s="39">
        <v>52.7</v>
      </c>
    </row>
    <row r="155" spans="1:11" x14ac:dyDescent="0.25">
      <c r="A155" s="39" t="s">
        <v>718</v>
      </c>
      <c r="B155" s="42" t="s">
        <v>1827</v>
      </c>
      <c r="C155" s="39" t="s">
        <v>1872</v>
      </c>
      <c r="D155" s="39" t="s">
        <v>1870</v>
      </c>
      <c r="E155" s="41">
        <v>14</v>
      </c>
      <c r="F155" s="41">
        <v>10</v>
      </c>
      <c r="G155" s="41">
        <v>449</v>
      </c>
      <c r="H155" s="41">
        <v>409</v>
      </c>
      <c r="I155" s="41">
        <v>4</v>
      </c>
      <c r="J155" s="39">
        <v>58.3</v>
      </c>
      <c r="K155" s="39">
        <v>52.3</v>
      </c>
    </row>
    <row r="156" spans="1:11" x14ac:dyDescent="0.25">
      <c r="A156" s="39" t="s">
        <v>1692</v>
      </c>
      <c r="B156" s="42" t="s">
        <v>44</v>
      </c>
      <c r="C156" s="39" t="s">
        <v>1874</v>
      </c>
      <c r="D156" s="39" t="s">
        <v>1868</v>
      </c>
      <c r="E156" s="41">
        <v>14</v>
      </c>
      <c r="F156" s="41">
        <v>11</v>
      </c>
      <c r="G156" s="41">
        <v>449</v>
      </c>
      <c r="H156" s="41">
        <v>482</v>
      </c>
      <c r="I156" s="41">
        <v>5</v>
      </c>
      <c r="J156" s="39">
        <v>56</v>
      </c>
      <c r="K156" s="39">
        <v>48.2</v>
      </c>
    </row>
    <row r="157" spans="1:11" x14ac:dyDescent="0.25">
      <c r="A157" s="39" t="s">
        <v>1057</v>
      </c>
      <c r="B157" s="42" t="s">
        <v>1847</v>
      </c>
      <c r="C157" s="39" t="s">
        <v>1869</v>
      </c>
      <c r="D157" s="39" t="s">
        <v>1870</v>
      </c>
      <c r="E157" s="41">
        <v>14</v>
      </c>
      <c r="F157" s="41">
        <v>16</v>
      </c>
      <c r="G157" s="41">
        <v>533</v>
      </c>
      <c r="H157" s="41">
        <v>560</v>
      </c>
      <c r="I157" s="41">
        <v>5</v>
      </c>
      <c r="J157" s="39">
        <v>46.7</v>
      </c>
      <c r="K157" s="39">
        <v>48.8</v>
      </c>
    </row>
    <row r="158" spans="1:11" x14ac:dyDescent="0.25">
      <c r="A158" s="39" t="s">
        <v>706</v>
      </c>
      <c r="B158" s="42" t="s">
        <v>28</v>
      </c>
      <c r="C158" s="39" t="s">
        <v>1872</v>
      </c>
      <c r="D158" s="39" t="s">
        <v>1870</v>
      </c>
      <c r="E158" s="41">
        <v>14</v>
      </c>
      <c r="F158" s="41">
        <v>16</v>
      </c>
      <c r="G158" s="41">
        <v>523</v>
      </c>
      <c r="H158" s="41">
        <v>575</v>
      </c>
      <c r="I158" s="41">
        <v>5</v>
      </c>
      <c r="J158" s="39">
        <v>46.7</v>
      </c>
      <c r="K158" s="39">
        <v>47.6</v>
      </c>
    </row>
    <row r="159" spans="1:11" x14ac:dyDescent="0.25">
      <c r="A159" s="39" t="s">
        <v>94</v>
      </c>
      <c r="B159" s="42" t="s">
        <v>1828</v>
      </c>
      <c r="C159" s="39" t="s">
        <v>1867</v>
      </c>
      <c r="D159" s="39" t="s">
        <v>1870</v>
      </c>
      <c r="E159" s="41">
        <v>14</v>
      </c>
      <c r="F159" s="41">
        <v>20</v>
      </c>
      <c r="G159" s="41">
        <v>582</v>
      </c>
      <c r="H159" s="41">
        <v>647</v>
      </c>
      <c r="I159" s="41">
        <v>6</v>
      </c>
      <c r="J159" s="39">
        <v>41.2</v>
      </c>
      <c r="K159" s="39">
        <v>47.4</v>
      </c>
    </row>
    <row r="160" spans="1:11" x14ac:dyDescent="0.25">
      <c r="A160" s="39" t="s">
        <v>92</v>
      </c>
      <c r="B160" s="42" t="s">
        <v>1828</v>
      </c>
      <c r="C160" s="39" t="s">
        <v>1867</v>
      </c>
      <c r="D160" s="39" t="s">
        <v>1868</v>
      </c>
      <c r="E160" s="41">
        <v>14</v>
      </c>
      <c r="F160" s="41">
        <v>34</v>
      </c>
      <c r="G160" s="41">
        <v>785</v>
      </c>
      <c r="H160" s="41">
        <v>902</v>
      </c>
      <c r="I160" s="41">
        <v>8</v>
      </c>
      <c r="J160" s="39">
        <v>29.2</v>
      </c>
      <c r="K160" s="39">
        <v>46.5</v>
      </c>
    </row>
    <row r="161" spans="1:11" x14ac:dyDescent="0.25">
      <c r="A161" s="39" t="s">
        <v>72</v>
      </c>
      <c r="B161" s="42" t="s">
        <v>1826</v>
      </c>
      <c r="C161" s="39" t="s">
        <v>1867</v>
      </c>
      <c r="D161" s="39" t="s">
        <v>1868</v>
      </c>
      <c r="E161" s="41">
        <v>14</v>
      </c>
      <c r="F161" s="41">
        <v>40</v>
      </c>
      <c r="G161" s="41">
        <v>808</v>
      </c>
      <c r="H161" s="41">
        <v>1041</v>
      </c>
      <c r="I161" s="41">
        <v>9</v>
      </c>
      <c r="J161" s="39">
        <v>25.9</v>
      </c>
      <c r="K161" s="39">
        <v>43.7</v>
      </c>
    </row>
    <row r="162" spans="1:11" x14ac:dyDescent="0.25">
      <c r="A162" s="39" t="s">
        <v>1878</v>
      </c>
      <c r="B162" s="42" t="s">
        <v>24</v>
      </c>
      <c r="C162" s="39" t="s">
        <v>1872</v>
      </c>
      <c r="D162" s="39" t="s">
        <v>1868</v>
      </c>
      <c r="E162" s="41">
        <v>13</v>
      </c>
      <c r="F162" s="41">
        <v>5</v>
      </c>
      <c r="G162" s="41">
        <v>358</v>
      </c>
      <c r="H162" s="41">
        <v>303</v>
      </c>
      <c r="I162" s="41">
        <v>3</v>
      </c>
      <c r="J162" s="39">
        <v>72.2</v>
      </c>
      <c r="K162" s="39">
        <v>54.2</v>
      </c>
    </row>
    <row r="163" spans="1:11" x14ac:dyDescent="0.25">
      <c r="A163" s="39" t="s">
        <v>1638</v>
      </c>
      <c r="B163" s="42" t="s">
        <v>44</v>
      </c>
      <c r="C163" s="39" t="s">
        <v>1874</v>
      </c>
      <c r="D163" s="39" t="s">
        <v>1870</v>
      </c>
      <c r="E163" s="41">
        <v>13</v>
      </c>
      <c r="F163" s="41">
        <v>5</v>
      </c>
      <c r="G163" s="41">
        <v>345</v>
      </c>
      <c r="H163" s="41">
        <v>292</v>
      </c>
      <c r="I163" s="41">
        <v>3</v>
      </c>
      <c r="J163" s="39">
        <v>72.2</v>
      </c>
      <c r="K163" s="39">
        <v>54.2</v>
      </c>
    </row>
    <row r="164" spans="1:11" x14ac:dyDescent="0.25">
      <c r="A164" s="39" t="s">
        <v>668</v>
      </c>
      <c r="B164" s="42" t="s">
        <v>30</v>
      </c>
      <c r="C164" s="39" t="s">
        <v>1872</v>
      </c>
      <c r="D164" s="39" t="s">
        <v>1870</v>
      </c>
      <c r="E164" s="41">
        <v>13</v>
      </c>
      <c r="F164" s="41">
        <v>33</v>
      </c>
      <c r="G164" s="41">
        <v>723</v>
      </c>
      <c r="H164" s="41">
        <v>895</v>
      </c>
      <c r="I164" s="41">
        <v>8</v>
      </c>
      <c r="J164" s="39">
        <v>28.3</v>
      </c>
      <c r="K164" s="39">
        <v>44.7</v>
      </c>
    </row>
    <row r="165" spans="1:11" x14ac:dyDescent="0.25">
      <c r="A165" s="39" t="s">
        <v>667</v>
      </c>
      <c r="B165" s="42" t="s">
        <v>30</v>
      </c>
      <c r="C165" s="39" t="s">
        <v>1872</v>
      </c>
      <c r="D165" s="39" t="s">
        <v>1870</v>
      </c>
      <c r="E165" s="41">
        <v>13</v>
      </c>
      <c r="F165" s="41">
        <v>43</v>
      </c>
      <c r="G165" s="41">
        <v>887</v>
      </c>
      <c r="H165" s="41">
        <v>1136</v>
      </c>
      <c r="I165" s="41">
        <v>10</v>
      </c>
      <c r="J165" s="39">
        <v>23.2</v>
      </c>
      <c r="K165" s="39">
        <v>43.8</v>
      </c>
    </row>
    <row r="166" spans="1:11" x14ac:dyDescent="0.25">
      <c r="A166" s="39" t="s">
        <v>223</v>
      </c>
      <c r="B166" s="42" t="s">
        <v>15</v>
      </c>
      <c r="C166" s="39" t="s">
        <v>1867</v>
      </c>
      <c r="D166" s="39" t="s">
        <v>1868</v>
      </c>
      <c r="E166" s="41">
        <v>12</v>
      </c>
      <c r="F166" s="41">
        <v>4</v>
      </c>
      <c r="G166" s="41">
        <v>316</v>
      </c>
      <c r="H166" s="41">
        <v>244</v>
      </c>
      <c r="I166" s="41">
        <v>3</v>
      </c>
      <c r="J166" s="39">
        <v>75</v>
      </c>
      <c r="K166" s="39">
        <v>56.4</v>
      </c>
    </row>
    <row r="167" spans="1:11" x14ac:dyDescent="0.25">
      <c r="A167" s="39" t="s">
        <v>197</v>
      </c>
      <c r="B167" s="42" t="s">
        <v>20</v>
      </c>
      <c r="C167" s="39" t="s">
        <v>1867</v>
      </c>
      <c r="D167" s="39" t="s">
        <v>1868</v>
      </c>
      <c r="E167" s="41">
        <v>12</v>
      </c>
      <c r="F167" s="41">
        <v>6</v>
      </c>
      <c r="G167" s="41">
        <v>344</v>
      </c>
      <c r="H167" s="41">
        <v>279</v>
      </c>
      <c r="I167" s="41">
        <v>3</v>
      </c>
      <c r="J167" s="39">
        <v>66.7</v>
      </c>
      <c r="K167" s="39">
        <v>55.2</v>
      </c>
    </row>
    <row r="168" spans="1:11" x14ac:dyDescent="0.25">
      <c r="A168" s="39" t="s">
        <v>1203</v>
      </c>
      <c r="B168" s="42" t="s">
        <v>1850</v>
      </c>
      <c r="C168" s="39" t="s">
        <v>1869</v>
      </c>
      <c r="D168" s="39" t="s">
        <v>1870</v>
      </c>
      <c r="E168" s="41">
        <v>12</v>
      </c>
      <c r="F168" s="41">
        <v>6</v>
      </c>
      <c r="G168" s="41">
        <v>338</v>
      </c>
      <c r="H168" s="41">
        <v>309</v>
      </c>
      <c r="I168" s="41">
        <v>3</v>
      </c>
      <c r="J168" s="39">
        <v>66.7</v>
      </c>
      <c r="K168" s="39">
        <v>52.2</v>
      </c>
    </row>
    <row r="169" spans="1:11" x14ac:dyDescent="0.25">
      <c r="A169" s="39" t="s">
        <v>168</v>
      </c>
      <c r="B169" s="42" t="s">
        <v>1828</v>
      </c>
      <c r="C169" s="39" t="s">
        <v>1867</v>
      </c>
      <c r="D169" s="39" t="s">
        <v>1870</v>
      </c>
      <c r="E169" s="41">
        <v>12</v>
      </c>
      <c r="F169" s="41">
        <v>16</v>
      </c>
      <c r="G169" s="41">
        <v>466</v>
      </c>
      <c r="H169" s="41">
        <v>536</v>
      </c>
      <c r="I169" s="41">
        <v>5</v>
      </c>
      <c r="J169" s="39">
        <v>42.9</v>
      </c>
      <c r="K169" s="39">
        <v>46.5</v>
      </c>
    </row>
    <row r="170" spans="1:11" x14ac:dyDescent="0.25">
      <c r="A170" s="39" t="s">
        <v>1853</v>
      </c>
      <c r="B170" s="42" t="s">
        <v>1840</v>
      </c>
      <c r="C170" s="39" t="s">
        <v>1874</v>
      </c>
      <c r="D170" s="39" t="s">
        <v>1870</v>
      </c>
      <c r="E170" s="41">
        <v>12</v>
      </c>
      <c r="F170" s="41">
        <v>22</v>
      </c>
      <c r="G170" s="41">
        <v>571</v>
      </c>
      <c r="H170" s="41">
        <v>651</v>
      </c>
      <c r="I170" s="41">
        <v>6</v>
      </c>
      <c r="J170" s="39">
        <v>35.299999999999997</v>
      </c>
      <c r="K170" s="39">
        <v>46.7</v>
      </c>
    </row>
    <row r="171" spans="1:11" x14ac:dyDescent="0.25">
      <c r="A171" s="39" t="s">
        <v>1103</v>
      </c>
      <c r="B171" s="42" t="s">
        <v>1829</v>
      </c>
      <c r="C171" s="39" t="s">
        <v>1869</v>
      </c>
      <c r="D171" s="39" t="s">
        <v>1868</v>
      </c>
      <c r="E171" s="41">
        <v>12</v>
      </c>
      <c r="F171" s="41">
        <v>36</v>
      </c>
      <c r="G171" s="41">
        <v>776</v>
      </c>
      <c r="H171" s="41">
        <v>944</v>
      </c>
      <c r="I171" s="41">
        <v>8</v>
      </c>
      <c r="J171" s="39">
        <v>25</v>
      </c>
      <c r="K171" s="39">
        <v>45.1</v>
      </c>
    </row>
    <row r="172" spans="1:11" x14ac:dyDescent="0.25">
      <c r="A172" s="39" t="s">
        <v>80</v>
      </c>
      <c r="B172" s="42" t="s">
        <v>1826</v>
      </c>
      <c r="C172" s="39" t="s">
        <v>1867</v>
      </c>
      <c r="D172" s="39" t="s">
        <v>1870</v>
      </c>
      <c r="E172" s="41">
        <v>12</v>
      </c>
      <c r="F172" s="41">
        <v>38</v>
      </c>
      <c r="G172" s="41">
        <v>769</v>
      </c>
      <c r="H172" s="41">
        <v>980</v>
      </c>
      <c r="I172" s="41">
        <v>9</v>
      </c>
      <c r="J172" s="39">
        <v>24</v>
      </c>
      <c r="K172" s="39">
        <v>44</v>
      </c>
    </row>
    <row r="173" spans="1:11" x14ac:dyDescent="0.25">
      <c r="A173" s="39" t="s">
        <v>93</v>
      </c>
      <c r="B173" s="42" t="s">
        <v>1828</v>
      </c>
      <c r="C173" s="39" t="s">
        <v>1867</v>
      </c>
      <c r="D173" s="39" t="s">
        <v>1870</v>
      </c>
      <c r="E173" s="41">
        <v>12</v>
      </c>
      <c r="F173" s="41">
        <v>46</v>
      </c>
      <c r="G173" s="41">
        <v>863</v>
      </c>
      <c r="H173" s="41">
        <v>1163</v>
      </c>
      <c r="I173" s="41">
        <v>10</v>
      </c>
      <c r="J173" s="39">
        <v>20.7</v>
      </c>
      <c r="K173" s="39">
        <v>42.6</v>
      </c>
    </row>
    <row r="174" spans="1:11" x14ac:dyDescent="0.25">
      <c r="A174" s="39" t="s">
        <v>377</v>
      </c>
      <c r="B174" s="42" t="s">
        <v>15</v>
      </c>
      <c r="C174" s="39" t="s">
        <v>1867</v>
      </c>
      <c r="D174" s="39" t="s">
        <v>1868</v>
      </c>
      <c r="E174" s="41">
        <v>11</v>
      </c>
      <c r="F174" s="41">
        <v>1</v>
      </c>
      <c r="G174" s="41">
        <v>251</v>
      </c>
      <c r="H174" s="41">
        <v>179</v>
      </c>
      <c r="I174" s="41">
        <v>2</v>
      </c>
      <c r="J174" s="39">
        <v>91.7</v>
      </c>
      <c r="K174" s="39">
        <v>58.4</v>
      </c>
    </row>
    <row r="175" spans="1:11" x14ac:dyDescent="0.25">
      <c r="A175" s="39" t="s">
        <v>804</v>
      </c>
      <c r="B175" s="42" t="s">
        <v>1827</v>
      </c>
      <c r="C175" s="39" t="s">
        <v>1872</v>
      </c>
      <c r="D175" s="39" t="s">
        <v>1870</v>
      </c>
      <c r="E175" s="41">
        <v>11</v>
      </c>
      <c r="F175" s="41">
        <v>6</v>
      </c>
      <c r="G175" s="41">
        <v>314</v>
      </c>
      <c r="H175" s="41">
        <v>307</v>
      </c>
      <c r="I175" s="41">
        <v>3</v>
      </c>
      <c r="J175" s="39">
        <v>64.7</v>
      </c>
      <c r="K175" s="39">
        <v>50.6</v>
      </c>
    </row>
    <row r="176" spans="1:11" x14ac:dyDescent="0.25">
      <c r="A176" s="39" t="s">
        <v>235</v>
      </c>
      <c r="B176" s="42" t="s">
        <v>1828</v>
      </c>
      <c r="C176" s="39" t="s">
        <v>1867</v>
      </c>
      <c r="D176" s="39" t="s">
        <v>1870</v>
      </c>
      <c r="E176" s="41">
        <v>11</v>
      </c>
      <c r="F176" s="41">
        <v>7</v>
      </c>
      <c r="G176" s="41">
        <v>323</v>
      </c>
      <c r="H176" s="41">
        <v>282</v>
      </c>
      <c r="I176" s="41">
        <v>3</v>
      </c>
      <c r="J176" s="39">
        <v>61.1</v>
      </c>
      <c r="K176" s="39">
        <v>53.4</v>
      </c>
    </row>
    <row r="177" spans="1:11" x14ac:dyDescent="0.25">
      <c r="A177" s="39" t="s">
        <v>1246</v>
      </c>
      <c r="B177" s="42" t="s">
        <v>1829</v>
      </c>
      <c r="C177" s="39" t="s">
        <v>1869</v>
      </c>
      <c r="D177" s="39" t="s">
        <v>1868</v>
      </c>
      <c r="E177" s="41">
        <v>11</v>
      </c>
      <c r="F177" s="41">
        <v>7</v>
      </c>
      <c r="G177" s="41">
        <v>334</v>
      </c>
      <c r="H177" s="41">
        <v>319</v>
      </c>
      <c r="I177" s="41">
        <v>3</v>
      </c>
      <c r="J177" s="39">
        <v>61.1</v>
      </c>
      <c r="K177" s="39">
        <v>51.1</v>
      </c>
    </row>
    <row r="178" spans="1:11" x14ac:dyDescent="0.25">
      <c r="A178" s="39" t="s">
        <v>78</v>
      </c>
      <c r="B178" s="42" t="s">
        <v>1826</v>
      </c>
      <c r="C178" s="39" t="s">
        <v>1867</v>
      </c>
      <c r="D178" s="39" t="s">
        <v>1870</v>
      </c>
      <c r="E178" s="41">
        <v>11</v>
      </c>
      <c r="F178" s="41">
        <v>23</v>
      </c>
      <c r="G178" s="41">
        <v>550</v>
      </c>
      <c r="H178" s="41">
        <v>645</v>
      </c>
      <c r="I178" s="41">
        <v>6</v>
      </c>
      <c r="J178" s="39">
        <v>32.4</v>
      </c>
      <c r="K178" s="39">
        <v>46</v>
      </c>
    </row>
    <row r="179" spans="1:11" x14ac:dyDescent="0.25">
      <c r="A179" s="39" t="s">
        <v>1384</v>
      </c>
      <c r="B179" s="42" t="s">
        <v>1850</v>
      </c>
      <c r="C179" s="39" t="s">
        <v>1874</v>
      </c>
      <c r="D179" s="39" t="s">
        <v>1868</v>
      </c>
      <c r="E179" s="41">
        <v>11</v>
      </c>
      <c r="F179" s="41">
        <v>25</v>
      </c>
      <c r="G179" s="41">
        <v>594</v>
      </c>
      <c r="H179" s="41">
        <v>712</v>
      </c>
      <c r="I179" s="41">
        <v>6</v>
      </c>
      <c r="J179" s="39">
        <v>30.6</v>
      </c>
      <c r="K179" s="39">
        <v>45.5</v>
      </c>
    </row>
    <row r="180" spans="1:11" x14ac:dyDescent="0.25">
      <c r="A180" s="39" t="s">
        <v>179</v>
      </c>
      <c r="B180" s="42" t="s">
        <v>1829</v>
      </c>
      <c r="C180" s="39" t="s">
        <v>1867</v>
      </c>
      <c r="D180" s="39" t="s">
        <v>1868</v>
      </c>
      <c r="E180" s="41">
        <v>11</v>
      </c>
      <c r="F180" s="41">
        <v>59</v>
      </c>
      <c r="G180" s="41">
        <v>943</v>
      </c>
      <c r="H180" s="41">
        <v>1410</v>
      </c>
      <c r="I180" s="41">
        <v>12</v>
      </c>
      <c r="J180" s="39">
        <v>15.7</v>
      </c>
      <c r="K180" s="39">
        <v>40.1</v>
      </c>
    </row>
    <row r="181" spans="1:11" x14ac:dyDescent="0.25">
      <c r="A181" s="39" t="s">
        <v>1526</v>
      </c>
      <c r="B181" s="43">
        <v>110</v>
      </c>
      <c r="C181" s="39" t="s">
        <v>1874</v>
      </c>
      <c r="D181" s="39" t="s">
        <v>1868</v>
      </c>
      <c r="E181" s="41">
        <v>10</v>
      </c>
      <c r="F181" s="41">
        <v>2</v>
      </c>
      <c r="G181" s="41">
        <v>246</v>
      </c>
      <c r="H181" s="41">
        <v>174</v>
      </c>
      <c r="I181" s="41">
        <v>2</v>
      </c>
      <c r="J181" s="39">
        <v>83.3</v>
      </c>
      <c r="K181" s="39">
        <v>58.6</v>
      </c>
    </row>
    <row r="182" spans="1:11" x14ac:dyDescent="0.25">
      <c r="A182" s="39" t="s">
        <v>1314</v>
      </c>
      <c r="B182" s="42" t="s">
        <v>34</v>
      </c>
      <c r="C182" s="39" t="s">
        <v>1869</v>
      </c>
      <c r="D182" s="39" t="s">
        <v>1868</v>
      </c>
      <c r="E182" s="41">
        <v>10</v>
      </c>
      <c r="F182" s="41">
        <v>2</v>
      </c>
      <c r="G182" s="41">
        <v>238</v>
      </c>
      <c r="H182" s="41">
        <v>175</v>
      </c>
      <c r="I182" s="41">
        <v>2</v>
      </c>
      <c r="J182" s="39">
        <v>83.3</v>
      </c>
      <c r="K182" s="39">
        <v>57.6</v>
      </c>
    </row>
    <row r="183" spans="1:11" x14ac:dyDescent="0.25">
      <c r="A183" s="39" t="s">
        <v>848</v>
      </c>
      <c r="B183" s="42" t="s">
        <v>25</v>
      </c>
      <c r="C183" s="39" t="s">
        <v>1872</v>
      </c>
      <c r="D183" s="39" t="s">
        <v>1868</v>
      </c>
      <c r="E183" s="41">
        <v>10</v>
      </c>
      <c r="F183" s="41">
        <v>2</v>
      </c>
      <c r="G183" s="41">
        <v>249</v>
      </c>
      <c r="H183" s="41">
        <v>186</v>
      </c>
      <c r="I183" s="41">
        <v>2</v>
      </c>
      <c r="J183" s="39">
        <v>83.3</v>
      </c>
      <c r="K183" s="39">
        <v>57.2</v>
      </c>
    </row>
    <row r="184" spans="1:11" x14ac:dyDescent="0.25">
      <c r="A184" s="39" t="s">
        <v>1104</v>
      </c>
      <c r="B184" s="42" t="s">
        <v>1847</v>
      </c>
      <c r="C184" s="39" t="s">
        <v>1869</v>
      </c>
      <c r="D184" s="39" t="s">
        <v>1868</v>
      </c>
      <c r="E184" s="41">
        <v>10</v>
      </c>
      <c r="F184" s="41">
        <v>8</v>
      </c>
      <c r="G184" s="41">
        <v>344</v>
      </c>
      <c r="H184" s="41">
        <v>329</v>
      </c>
      <c r="I184" s="41">
        <v>3</v>
      </c>
      <c r="J184" s="39">
        <v>55.6</v>
      </c>
      <c r="K184" s="39">
        <v>51.1</v>
      </c>
    </row>
    <row r="185" spans="1:11" x14ac:dyDescent="0.25">
      <c r="A185" s="39" t="s">
        <v>199</v>
      </c>
      <c r="B185" s="42" t="s">
        <v>20</v>
      </c>
      <c r="C185" s="39" t="s">
        <v>1867</v>
      </c>
      <c r="D185" s="39" t="s">
        <v>1870</v>
      </c>
      <c r="E185" s="41">
        <v>10</v>
      </c>
      <c r="F185" s="41">
        <v>14</v>
      </c>
      <c r="G185" s="41">
        <v>397</v>
      </c>
      <c r="H185" s="41">
        <v>463</v>
      </c>
      <c r="I185" s="41">
        <v>4</v>
      </c>
      <c r="J185" s="39">
        <v>41.7</v>
      </c>
      <c r="K185" s="39">
        <v>46.2</v>
      </c>
    </row>
    <row r="186" spans="1:11" x14ac:dyDescent="0.25">
      <c r="A186" s="39" t="s">
        <v>731</v>
      </c>
      <c r="B186" s="42" t="s">
        <v>25</v>
      </c>
      <c r="C186" s="39" t="s">
        <v>1872</v>
      </c>
      <c r="D186" s="39" t="s">
        <v>1868</v>
      </c>
      <c r="E186" s="41">
        <v>9</v>
      </c>
      <c r="F186" s="41">
        <v>15</v>
      </c>
      <c r="G186" s="41">
        <v>422</v>
      </c>
      <c r="H186" s="41">
        <v>451</v>
      </c>
      <c r="I186" s="41">
        <v>4</v>
      </c>
      <c r="J186" s="39">
        <v>37.5</v>
      </c>
      <c r="K186" s="39">
        <v>48.3</v>
      </c>
    </row>
    <row r="187" spans="1:11" x14ac:dyDescent="0.25">
      <c r="A187" s="39" t="s">
        <v>1562</v>
      </c>
      <c r="B187" s="42" t="s">
        <v>1850</v>
      </c>
      <c r="C187" s="39" t="s">
        <v>1874</v>
      </c>
      <c r="D187" s="39" t="s">
        <v>1870</v>
      </c>
      <c r="E187" s="41">
        <v>9</v>
      </c>
      <c r="F187" s="41">
        <v>15</v>
      </c>
      <c r="G187" s="41">
        <v>363</v>
      </c>
      <c r="H187" s="41">
        <v>442</v>
      </c>
      <c r="I187" s="41">
        <v>4</v>
      </c>
      <c r="J187" s="39">
        <v>37.5</v>
      </c>
      <c r="K187" s="39">
        <v>45.1</v>
      </c>
    </row>
    <row r="188" spans="1:11" x14ac:dyDescent="0.25">
      <c r="A188" s="39" t="s">
        <v>365</v>
      </c>
      <c r="B188" s="42" t="s">
        <v>1831</v>
      </c>
      <c r="C188" s="39" t="s">
        <v>1872</v>
      </c>
      <c r="D188" s="39" t="s">
        <v>1868</v>
      </c>
      <c r="E188" s="41">
        <v>9</v>
      </c>
      <c r="F188" s="41">
        <v>19</v>
      </c>
      <c r="G188" s="41">
        <v>499</v>
      </c>
      <c r="H188" s="41">
        <v>554</v>
      </c>
      <c r="I188" s="41">
        <v>5</v>
      </c>
      <c r="J188" s="39">
        <v>32.1</v>
      </c>
      <c r="K188" s="39">
        <v>47.4</v>
      </c>
    </row>
    <row r="189" spans="1:11" x14ac:dyDescent="0.25">
      <c r="A189" s="39" t="s">
        <v>366</v>
      </c>
      <c r="B189" s="42" t="s">
        <v>1831</v>
      </c>
      <c r="C189" s="39" t="s">
        <v>1867</v>
      </c>
      <c r="D189" s="39" t="s">
        <v>1868</v>
      </c>
      <c r="E189" s="41">
        <v>9</v>
      </c>
      <c r="F189" s="41">
        <v>19</v>
      </c>
      <c r="G189" s="41">
        <v>449</v>
      </c>
      <c r="H189" s="41">
        <v>513</v>
      </c>
      <c r="I189" s="41">
        <v>5</v>
      </c>
      <c r="J189" s="39">
        <v>32.1</v>
      </c>
      <c r="K189" s="39">
        <v>46.7</v>
      </c>
    </row>
    <row r="190" spans="1:11" x14ac:dyDescent="0.25">
      <c r="A190" s="39" t="s">
        <v>1133</v>
      </c>
      <c r="B190" s="42" t="s">
        <v>1850</v>
      </c>
      <c r="C190" s="39" t="s">
        <v>1869</v>
      </c>
      <c r="D190" s="39" t="s">
        <v>1868</v>
      </c>
      <c r="E190" s="41">
        <v>9</v>
      </c>
      <c r="F190" s="41">
        <v>27</v>
      </c>
      <c r="G190" s="41">
        <v>572</v>
      </c>
      <c r="H190" s="41">
        <v>729</v>
      </c>
      <c r="I190" s="41">
        <v>6</v>
      </c>
      <c r="J190" s="39">
        <v>25</v>
      </c>
      <c r="K190" s="39">
        <v>44</v>
      </c>
    </row>
    <row r="191" spans="1:11" x14ac:dyDescent="0.25">
      <c r="A191" s="39" t="s">
        <v>664</v>
      </c>
      <c r="B191" s="42" t="s">
        <v>30</v>
      </c>
      <c r="C191" s="39" t="s">
        <v>1872</v>
      </c>
      <c r="D191" s="39" t="s">
        <v>1868</v>
      </c>
      <c r="E191" s="41">
        <v>9</v>
      </c>
      <c r="F191" s="41">
        <v>41</v>
      </c>
      <c r="G191" s="41">
        <v>815</v>
      </c>
      <c r="H191" s="41">
        <v>1015</v>
      </c>
      <c r="I191" s="41">
        <v>9</v>
      </c>
      <c r="J191" s="39">
        <v>18</v>
      </c>
      <c r="K191" s="39">
        <v>44.5</v>
      </c>
    </row>
    <row r="192" spans="1:11" x14ac:dyDescent="0.25">
      <c r="A192" s="39" t="s">
        <v>182</v>
      </c>
      <c r="B192" s="42" t="s">
        <v>1829</v>
      </c>
      <c r="C192" s="39" t="s">
        <v>1867</v>
      </c>
      <c r="D192" s="39" t="s">
        <v>1870</v>
      </c>
      <c r="E192" s="41">
        <v>9</v>
      </c>
      <c r="F192" s="41">
        <v>59</v>
      </c>
      <c r="G192" s="41">
        <v>946</v>
      </c>
      <c r="H192" s="41">
        <v>1385</v>
      </c>
      <c r="I192" s="41">
        <v>12</v>
      </c>
      <c r="J192" s="39">
        <v>13.2</v>
      </c>
      <c r="K192" s="39">
        <v>40.6</v>
      </c>
    </row>
    <row r="193" spans="1:11" x14ac:dyDescent="0.25">
      <c r="A193" s="39" t="s">
        <v>772</v>
      </c>
      <c r="B193" s="42" t="s">
        <v>1827</v>
      </c>
      <c r="C193" s="39" t="s">
        <v>1872</v>
      </c>
      <c r="D193" s="39" t="s">
        <v>1868</v>
      </c>
      <c r="E193" s="41">
        <v>8</v>
      </c>
      <c r="F193" s="41">
        <v>4</v>
      </c>
      <c r="G193" s="41">
        <v>238</v>
      </c>
      <c r="H193" s="41">
        <v>198</v>
      </c>
      <c r="I193" s="41">
        <v>2</v>
      </c>
      <c r="J193" s="39">
        <v>66.7</v>
      </c>
      <c r="K193" s="39">
        <v>54.6</v>
      </c>
    </row>
    <row r="194" spans="1:11" x14ac:dyDescent="0.25">
      <c r="A194" s="39" t="s">
        <v>1214</v>
      </c>
      <c r="B194" s="42" t="s">
        <v>32</v>
      </c>
      <c r="C194" s="39" t="s">
        <v>1869</v>
      </c>
      <c r="D194" s="39" t="s">
        <v>1870</v>
      </c>
      <c r="E194" s="41">
        <v>8</v>
      </c>
      <c r="F194" s="41">
        <v>4</v>
      </c>
      <c r="G194" s="41">
        <v>236</v>
      </c>
      <c r="H194" s="41">
        <v>204</v>
      </c>
      <c r="I194" s="41">
        <v>2</v>
      </c>
      <c r="J194" s="39">
        <v>66.7</v>
      </c>
      <c r="K194" s="39">
        <v>53.6</v>
      </c>
    </row>
    <row r="195" spans="1:11" x14ac:dyDescent="0.25">
      <c r="A195" s="39" t="s">
        <v>457</v>
      </c>
      <c r="B195" s="42" t="s">
        <v>1828</v>
      </c>
      <c r="C195" s="39" t="s">
        <v>1867</v>
      </c>
      <c r="D195" s="39" t="s">
        <v>1868</v>
      </c>
      <c r="E195" s="41">
        <v>8</v>
      </c>
      <c r="F195" s="41">
        <v>4</v>
      </c>
      <c r="G195" s="41">
        <v>234</v>
      </c>
      <c r="H195" s="41">
        <v>211</v>
      </c>
      <c r="I195" s="41">
        <v>2</v>
      </c>
      <c r="J195" s="39">
        <v>66.7</v>
      </c>
      <c r="K195" s="39">
        <v>52.6</v>
      </c>
    </row>
    <row r="196" spans="1:11" x14ac:dyDescent="0.25">
      <c r="A196" s="39" t="s">
        <v>1576</v>
      </c>
      <c r="B196" s="42" t="s">
        <v>44</v>
      </c>
      <c r="C196" s="39" t="s">
        <v>1874</v>
      </c>
      <c r="D196" s="39" t="s">
        <v>1868</v>
      </c>
      <c r="E196" s="41">
        <v>8</v>
      </c>
      <c r="F196" s="41">
        <v>4</v>
      </c>
      <c r="G196" s="41">
        <v>241</v>
      </c>
      <c r="H196" s="41">
        <v>217</v>
      </c>
      <c r="I196" s="41">
        <v>2</v>
      </c>
      <c r="J196" s="39">
        <v>66.7</v>
      </c>
      <c r="K196" s="39">
        <v>52.6</v>
      </c>
    </row>
    <row r="197" spans="1:11" x14ac:dyDescent="0.25">
      <c r="A197" s="39" t="s">
        <v>1579</v>
      </c>
      <c r="B197" s="42" t="s">
        <v>44</v>
      </c>
      <c r="C197" s="39" t="s">
        <v>1874</v>
      </c>
      <c r="D197" s="39" t="s">
        <v>1870</v>
      </c>
      <c r="E197" s="41">
        <v>8</v>
      </c>
      <c r="F197" s="41">
        <v>8</v>
      </c>
      <c r="G197" s="41">
        <v>290</v>
      </c>
      <c r="H197" s="41">
        <v>265</v>
      </c>
      <c r="I197" s="41">
        <v>3</v>
      </c>
      <c r="J197" s="39">
        <v>50</v>
      </c>
      <c r="K197" s="39">
        <v>52.3</v>
      </c>
    </row>
    <row r="198" spans="1:11" x14ac:dyDescent="0.25">
      <c r="A198" s="39" t="s">
        <v>75</v>
      </c>
      <c r="B198" s="42" t="s">
        <v>1828</v>
      </c>
      <c r="C198" s="39" t="s">
        <v>1867</v>
      </c>
      <c r="D198" s="39" t="s">
        <v>1868</v>
      </c>
      <c r="E198" s="41">
        <v>8</v>
      </c>
      <c r="F198" s="41">
        <v>8</v>
      </c>
      <c r="G198" s="41">
        <v>269</v>
      </c>
      <c r="H198" s="41">
        <v>266</v>
      </c>
      <c r="I198" s="41">
        <v>3</v>
      </c>
      <c r="J198" s="39">
        <v>50</v>
      </c>
      <c r="K198" s="39">
        <v>50.3</v>
      </c>
    </row>
    <row r="199" spans="1:11" x14ac:dyDescent="0.25">
      <c r="A199" s="39" t="s">
        <v>281</v>
      </c>
      <c r="B199" s="42" t="s">
        <v>1828</v>
      </c>
      <c r="C199" s="39" t="s">
        <v>1867</v>
      </c>
      <c r="D199" s="39" t="s">
        <v>1868</v>
      </c>
      <c r="E199" s="41">
        <v>8</v>
      </c>
      <c r="F199" s="41">
        <v>16</v>
      </c>
      <c r="G199" s="41">
        <v>390</v>
      </c>
      <c r="H199" s="41">
        <v>462</v>
      </c>
      <c r="I199" s="41">
        <v>4</v>
      </c>
      <c r="J199" s="39">
        <v>33.299999999999997</v>
      </c>
      <c r="K199" s="39">
        <v>45.8</v>
      </c>
    </row>
    <row r="200" spans="1:11" x14ac:dyDescent="0.25">
      <c r="A200" s="39" t="s">
        <v>167</v>
      </c>
      <c r="B200" s="42" t="s">
        <v>1828</v>
      </c>
      <c r="C200" s="39" t="s">
        <v>1867</v>
      </c>
      <c r="D200" s="39" t="s">
        <v>1870</v>
      </c>
      <c r="E200" s="41">
        <v>8</v>
      </c>
      <c r="F200" s="41">
        <v>16</v>
      </c>
      <c r="G200" s="41">
        <v>362</v>
      </c>
      <c r="H200" s="41">
        <v>456</v>
      </c>
      <c r="I200" s="41">
        <v>4</v>
      </c>
      <c r="J200" s="39">
        <v>33.299999999999997</v>
      </c>
      <c r="K200" s="39">
        <v>44.3</v>
      </c>
    </row>
    <row r="201" spans="1:11" x14ac:dyDescent="0.25">
      <c r="A201" s="39" t="s">
        <v>446</v>
      </c>
      <c r="B201" s="42" t="s">
        <v>20</v>
      </c>
      <c r="C201" s="39" t="s">
        <v>1867</v>
      </c>
      <c r="D201" s="39" t="s">
        <v>1870</v>
      </c>
      <c r="E201" s="41">
        <v>8</v>
      </c>
      <c r="F201" s="41">
        <v>16</v>
      </c>
      <c r="G201" s="41">
        <v>359</v>
      </c>
      <c r="H201" s="41">
        <v>457</v>
      </c>
      <c r="I201" s="41">
        <v>4</v>
      </c>
      <c r="J201" s="39">
        <v>33.299999999999997</v>
      </c>
      <c r="K201" s="39">
        <v>44</v>
      </c>
    </row>
    <row r="202" spans="1:11" x14ac:dyDescent="0.25">
      <c r="A202" s="39" t="s">
        <v>1582</v>
      </c>
      <c r="B202" s="42" t="s">
        <v>44</v>
      </c>
      <c r="C202" s="39" t="s">
        <v>1874</v>
      </c>
      <c r="D202" s="39" t="s">
        <v>1870</v>
      </c>
      <c r="E202" s="41">
        <v>8</v>
      </c>
      <c r="F202" s="41">
        <v>14</v>
      </c>
      <c r="G202" s="41">
        <v>345</v>
      </c>
      <c r="H202" s="41">
        <v>417</v>
      </c>
      <c r="I202" s="41">
        <v>5</v>
      </c>
      <c r="J202" s="39">
        <v>36.4</v>
      </c>
      <c r="K202" s="39">
        <v>45.3</v>
      </c>
    </row>
    <row r="203" spans="1:11" x14ac:dyDescent="0.25">
      <c r="A203" s="39" t="s">
        <v>1107</v>
      </c>
      <c r="B203" s="42" t="s">
        <v>1829</v>
      </c>
      <c r="C203" s="39" t="s">
        <v>1869</v>
      </c>
      <c r="D203" s="39" t="s">
        <v>1870</v>
      </c>
      <c r="E203" s="41">
        <v>8</v>
      </c>
      <c r="F203" s="41">
        <v>28</v>
      </c>
      <c r="G203" s="41">
        <v>596</v>
      </c>
      <c r="H203" s="41">
        <v>731</v>
      </c>
      <c r="I203" s="41">
        <v>6</v>
      </c>
      <c r="J203" s="39">
        <v>22.2</v>
      </c>
      <c r="K203" s="39">
        <v>44.9</v>
      </c>
    </row>
    <row r="204" spans="1:11" x14ac:dyDescent="0.25">
      <c r="A204" s="39" t="s">
        <v>783</v>
      </c>
      <c r="B204" s="42" t="s">
        <v>1827</v>
      </c>
      <c r="C204" s="39" t="s">
        <v>1872</v>
      </c>
      <c r="D204" s="39" t="s">
        <v>1870</v>
      </c>
      <c r="E204" s="41">
        <v>7</v>
      </c>
      <c r="F204" s="41">
        <v>5</v>
      </c>
      <c r="G204" s="41">
        <v>219</v>
      </c>
      <c r="H204" s="41">
        <v>217</v>
      </c>
      <c r="I204" s="41">
        <v>2</v>
      </c>
      <c r="J204" s="39">
        <v>58.3</v>
      </c>
      <c r="K204" s="39">
        <v>50.2</v>
      </c>
    </row>
    <row r="205" spans="1:11" x14ac:dyDescent="0.25">
      <c r="A205" s="39" t="s">
        <v>632</v>
      </c>
      <c r="B205" s="42" t="s">
        <v>1827</v>
      </c>
      <c r="C205" s="39" t="s">
        <v>1872</v>
      </c>
      <c r="D205" s="39" t="s">
        <v>1868</v>
      </c>
      <c r="E205" s="41">
        <v>7</v>
      </c>
      <c r="F205" s="41">
        <v>5</v>
      </c>
      <c r="G205" s="41">
        <v>208</v>
      </c>
      <c r="H205" s="41">
        <v>226</v>
      </c>
      <c r="I205" s="41">
        <v>2</v>
      </c>
      <c r="J205" s="39">
        <v>58.3</v>
      </c>
      <c r="K205" s="39">
        <v>47.9</v>
      </c>
    </row>
    <row r="206" spans="1:11" x14ac:dyDescent="0.25">
      <c r="A206" s="39" t="s">
        <v>1592</v>
      </c>
      <c r="B206" s="43">
        <v>110</v>
      </c>
      <c r="C206" s="39" t="s">
        <v>1874</v>
      </c>
      <c r="D206" s="39" t="s">
        <v>1868</v>
      </c>
      <c r="E206" s="41">
        <v>7</v>
      </c>
      <c r="F206" s="41">
        <v>7</v>
      </c>
      <c r="G206" s="41">
        <v>256</v>
      </c>
      <c r="H206" s="41">
        <v>260</v>
      </c>
      <c r="I206" s="41">
        <v>3</v>
      </c>
      <c r="J206" s="39">
        <v>50</v>
      </c>
      <c r="K206" s="39">
        <v>49.6</v>
      </c>
    </row>
    <row r="207" spans="1:11" x14ac:dyDescent="0.25">
      <c r="A207" s="39" t="s">
        <v>1374</v>
      </c>
      <c r="B207" s="42" t="s">
        <v>34</v>
      </c>
      <c r="C207" s="39" t="s">
        <v>1869</v>
      </c>
      <c r="D207" s="39" t="s">
        <v>1868</v>
      </c>
      <c r="E207" s="41">
        <v>7</v>
      </c>
      <c r="F207" s="41">
        <v>11</v>
      </c>
      <c r="G207" s="41">
        <v>326</v>
      </c>
      <c r="H207" s="41">
        <v>336</v>
      </c>
      <c r="I207" s="41">
        <v>3</v>
      </c>
      <c r="J207" s="39">
        <v>38.9</v>
      </c>
      <c r="K207" s="39">
        <v>49.2</v>
      </c>
    </row>
    <row r="208" spans="1:11" x14ac:dyDescent="0.25">
      <c r="A208" s="39" t="s">
        <v>899</v>
      </c>
      <c r="B208" s="42" t="s">
        <v>30</v>
      </c>
      <c r="C208" s="39" t="s">
        <v>1872</v>
      </c>
      <c r="D208" s="39" t="s">
        <v>1868</v>
      </c>
      <c r="E208" s="41">
        <v>7</v>
      </c>
      <c r="F208" s="41">
        <v>11</v>
      </c>
      <c r="G208" s="41">
        <v>308</v>
      </c>
      <c r="H208" s="41">
        <v>346</v>
      </c>
      <c r="I208" s="41">
        <v>3</v>
      </c>
      <c r="J208" s="39">
        <v>38.9</v>
      </c>
      <c r="K208" s="39">
        <v>47.1</v>
      </c>
    </row>
    <row r="209" spans="1:11" x14ac:dyDescent="0.25">
      <c r="A209" s="39" t="s">
        <v>111</v>
      </c>
      <c r="B209" s="42" t="s">
        <v>1831</v>
      </c>
      <c r="C209" s="39" t="s">
        <v>1867</v>
      </c>
      <c r="D209" s="39" t="s">
        <v>1870</v>
      </c>
      <c r="E209" s="41">
        <v>7</v>
      </c>
      <c r="F209" s="41">
        <v>11</v>
      </c>
      <c r="G209" s="41">
        <v>299</v>
      </c>
      <c r="H209" s="41">
        <v>342</v>
      </c>
      <c r="I209" s="41">
        <v>3</v>
      </c>
      <c r="J209" s="39">
        <v>38.9</v>
      </c>
      <c r="K209" s="39">
        <v>46.6</v>
      </c>
    </row>
    <row r="210" spans="1:11" x14ac:dyDescent="0.25">
      <c r="A210" s="39" t="s">
        <v>1624</v>
      </c>
      <c r="B210" s="42" t="s">
        <v>1850</v>
      </c>
      <c r="C210" s="39" t="s">
        <v>1874</v>
      </c>
      <c r="D210" s="39" t="s">
        <v>1868</v>
      </c>
      <c r="E210" s="41">
        <v>7</v>
      </c>
      <c r="F210" s="41">
        <v>17</v>
      </c>
      <c r="G210" s="41">
        <v>367</v>
      </c>
      <c r="H210" s="41">
        <v>476</v>
      </c>
      <c r="I210" s="41">
        <v>4</v>
      </c>
      <c r="J210" s="39">
        <v>29.2</v>
      </c>
      <c r="K210" s="39">
        <v>43.5</v>
      </c>
    </row>
    <row r="211" spans="1:11" x14ac:dyDescent="0.25">
      <c r="A211" s="39" t="s">
        <v>803</v>
      </c>
      <c r="B211" s="42" t="s">
        <v>30</v>
      </c>
      <c r="C211" s="39" t="s">
        <v>1872</v>
      </c>
      <c r="D211" s="39" t="s">
        <v>1868</v>
      </c>
      <c r="E211" s="41">
        <v>7</v>
      </c>
      <c r="F211" s="41">
        <v>29</v>
      </c>
      <c r="G211" s="41">
        <v>508</v>
      </c>
      <c r="H211" s="41">
        <v>722</v>
      </c>
      <c r="I211" s="41">
        <v>6</v>
      </c>
      <c r="J211" s="39">
        <v>19.399999999999999</v>
      </c>
      <c r="K211" s="39">
        <v>41.3</v>
      </c>
    </row>
    <row r="212" spans="1:11" x14ac:dyDescent="0.25">
      <c r="A212" s="39" t="s">
        <v>1561</v>
      </c>
      <c r="B212" s="42" t="s">
        <v>1850</v>
      </c>
      <c r="C212" s="39" t="s">
        <v>1874</v>
      </c>
      <c r="D212" s="39" t="s">
        <v>1870</v>
      </c>
      <c r="E212" s="41">
        <v>7</v>
      </c>
      <c r="F212" s="41">
        <v>35</v>
      </c>
      <c r="G212" s="41">
        <v>596</v>
      </c>
      <c r="H212" s="41">
        <v>870</v>
      </c>
      <c r="I212" s="41">
        <v>7</v>
      </c>
      <c r="J212" s="39">
        <v>16.7</v>
      </c>
      <c r="K212" s="39">
        <v>40.700000000000003</v>
      </c>
    </row>
    <row r="213" spans="1:11" x14ac:dyDescent="0.25">
      <c r="A213" s="39" t="s">
        <v>74</v>
      </c>
      <c r="B213" s="42" t="s">
        <v>1826</v>
      </c>
      <c r="C213" s="39" t="s">
        <v>1867</v>
      </c>
      <c r="D213" s="39" t="s">
        <v>1868</v>
      </c>
      <c r="E213" s="41">
        <v>7</v>
      </c>
      <c r="F213" s="41">
        <v>41</v>
      </c>
      <c r="G213" s="41">
        <v>632</v>
      </c>
      <c r="H213" s="41">
        <v>976</v>
      </c>
      <c r="I213" s="41">
        <v>8</v>
      </c>
      <c r="J213" s="39">
        <v>14.6</v>
      </c>
      <c r="K213" s="39">
        <v>39.299999999999997</v>
      </c>
    </row>
    <row r="214" spans="1:11" x14ac:dyDescent="0.25">
      <c r="A214" s="39" t="s">
        <v>181</v>
      </c>
      <c r="B214" s="42" t="s">
        <v>1829</v>
      </c>
      <c r="C214" s="39" t="s">
        <v>1867</v>
      </c>
      <c r="D214" s="39" t="s">
        <v>1870</v>
      </c>
      <c r="E214" s="41">
        <v>7</v>
      </c>
      <c r="F214" s="41">
        <v>40</v>
      </c>
      <c r="G214" s="41">
        <v>600</v>
      </c>
      <c r="H214" s="41">
        <v>948</v>
      </c>
      <c r="I214" s="41">
        <v>9</v>
      </c>
      <c r="J214" s="39">
        <v>14.9</v>
      </c>
      <c r="K214" s="39">
        <v>38.799999999999997</v>
      </c>
    </row>
    <row r="215" spans="1:11" x14ac:dyDescent="0.25">
      <c r="A215" s="39" t="s">
        <v>270</v>
      </c>
      <c r="B215" s="42" t="s">
        <v>1829</v>
      </c>
      <c r="C215" s="39" t="s">
        <v>1867</v>
      </c>
      <c r="D215" s="39" t="s">
        <v>1870</v>
      </c>
      <c r="E215" s="41">
        <v>7</v>
      </c>
      <c r="F215" s="41">
        <v>50</v>
      </c>
      <c r="G215" s="41">
        <v>799</v>
      </c>
      <c r="H215" s="41">
        <v>1175</v>
      </c>
      <c r="I215" s="41">
        <v>11</v>
      </c>
      <c r="J215" s="39">
        <v>12.3</v>
      </c>
      <c r="K215" s="39">
        <v>40.5</v>
      </c>
    </row>
    <row r="216" spans="1:11" x14ac:dyDescent="0.25">
      <c r="A216" s="39" t="s">
        <v>183</v>
      </c>
      <c r="B216" s="42" t="s">
        <v>1827</v>
      </c>
      <c r="C216" s="39" t="s">
        <v>1867</v>
      </c>
      <c r="D216" s="39" t="s">
        <v>1870</v>
      </c>
      <c r="E216" s="41">
        <v>6</v>
      </c>
      <c r="F216" s="41">
        <v>0</v>
      </c>
      <c r="G216" s="41">
        <v>126</v>
      </c>
      <c r="H216" s="41">
        <v>54</v>
      </c>
      <c r="I216" s="41">
        <v>1</v>
      </c>
      <c r="J216" s="39">
        <v>100</v>
      </c>
      <c r="K216" s="39">
        <v>70</v>
      </c>
    </row>
    <row r="217" spans="1:11" x14ac:dyDescent="0.25">
      <c r="A217" s="39" t="s">
        <v>951</v>
      </c>
      <c r="B217" s="42" t="s">
        <v>1840</v>
      </c>
      <c r="C217" s="39" t="s">
        <v>1872</v>
      </c>
      <c r="D217" s="39" t="s">
        <v>1870</v>
      </c>
      <c r="E217" s="41">
        <v>6</v>
      </c>
      <c r="F217" s="41">
        <v>0</v>
      </c>
      <c r="G217" s="41">
        <v>127</v>
      </c>
      <c r="H217" s="41">
        <v>82</v>
      </c>
      <c r="I217" s="41">
        <v>1</v>
      </c>
      <c r="J217" s="39">
        <v>100</v>
      </c>
      <c r="K217" s="39">
        <v>60.8</v>
      </c>
    </row>
    <row r="218" spans="1:11" x14ac:dyDescent="0.25">
      <c r="A218" s="39" t="s">
        <v>826</v>
      </c>
      <c r="B218" s="42" t="s">
        <v>1827</v>
      </c>
      <c r="C218" s="39" t="s">
        <v>1872</v>
      </c>
      <c r="D218" s="39" t="s">
        <v>1870</v>
      </c>
      <c r="E218" s="41">
        <v>6</v>
      </c>
      <c r="F218" s="41">
        <v>0</v>
      </c>
      <c r="G218" s="41">
        <v>126</v>
      </c>
      <c r="H218" s="41">
        <v>83</v>
      </c>
      <c r="I218" s="41">
        <v>1</v>
      </c>
      <c r="J218" s="39">
        <v>100</v>
      </c>
      <c r="K218" s="39">
        <v>60.3</v>
      </c>
    </row>
    <row r="219" spans="1:11" x14ac:dyDescent="0.25">
      <c r="A219" s="39" t="s">
        <v>911</v>
      </c>
      <c r="B219" s="42" t="s">
        <v>25</v>
      </c>
      <c r="C219" s="39" t="s">
        <v>1872</v>
      </c>
      <c r="D219" s="39" t="s">
        <v>1868</v>
      </c>
      <c r="E219" s="41">
        <v>6</v>
      </c>
      <c r="F219" s="41">
        <v>0</v>
      </c>
      <c r="G219" s="41">
        <v>126</v>
      </c>
      <c r="H219" s="41">
        <v>86</v>
      </c>
      <c r="I219" s="41">
        <v>1</v>
      </c>
      <c r="J219" s="39">
        <v>100</v>
      </c>
      <c r="K219" s="39">
        <v>59.4</v>
      </c>
    </row>
    <row r="220" spans="1:11" x14ac:dyDescent="0.25">
      <c r="A220" s="39" t="s">
        <v>1853</v>
      </c>
      <c r="B220" s="42" t="s">
        <v>1840</v>
      </c>
      <c r="C220" s="39" t="s">
        <v>1869</v>
      </c>
      <c r="D220" s="39" t="s">
        <v>1870</v>
      </c>
      <c r="E220" s="41">
        <v>6</v>
      </c>
      <c r="F220" s="41">
        <v>0</v>
      </c>
      <c r="G220" s="41">
        <v>126</v>
      </c>
      <c r="H220" s="41">
        <v>92</v>
      </c>
      <c r="I220" s="41">
        <v>1</v>
      </c>
      <c r="J220" s="39">
        <v>100</v>
      </c>
      <c r="K220" s="39">
        <v>57.8</v>
      </c>
    </row>
    <row r="221" spans="1:11" x14ac:dyDescent="0.25">
      <c r="A221" s="39" t="s">
        <v>850</v>
      </c>
      <c r="B221" s="42" t="s">
        <v>28</v>
      </c>
      <c r="C221" s="39" t="s">
        <v>1872</v>
      </c>
      <c r="D221" s="39" t="s">
        <v>1870</v>
      </c>
      <c r="E221" s="41">
        <v>6</v>
      </c>
      <c r="F221" s="41">
        <v>6</v>
      </c>
      <c r="G221" s="41">
        <v>224</v>
      </c>
      <c r="H221" s="41">
        <v>217</v>
      </c>
      <c r="I221" s="41">
        <v>2</v>
      </c>
      <c r="J221" s="39">
        <v>50</v>
      </c>
      <c r="K221" s="39">
        <v>50.8</v>
      </c>
    </row>
    <row r="222" spans="1:11" x14ac:dyDescent="0.25">
      <c r="A222" s="39" t="s">
        <v>1879</v>
      </c>
      <c r="B222" s="42" t="s">
        <v>1826</v>
      </c>
      <c r="C222" s="39" t="s">
        <v>1874</v>
      </c>
      <c r="D222" s="39" t="s">
        <v>1870</v>
      </c>
      <c r="E222" s="41">
        <v>6</v>
      </c>
      <c r="F222" s="41">
        <v>6</v>
      </c>
      <c r="G222" s="41">
        <v>208</v>
      </c>
      <c r="H222" s="41">
        <v>203</v>
      </c>
      <c r="I222" s="41">
        <v>2</v>
      </c>
      <c r="J222" s="39">
        <v>50</v>
      </c>
      <c r="K222" s="39">
        <v>50.6</v>
      </c>
    </row>
    <row r="223" spans="1:11" x14ac:dyDescent="0.25">
      <c r="A223" s="39" t="s">
        <v>107</v>
      </c>
      <c r="B223" s="42" t="s">
        <v>1831</v>
      </c>
      <c r="C223" s="39" t="s">
        <v>1867</v>
      </c>
      <c r="D223" s="39" t="s">
        <v>1868</v>
      </c>
      <c r="E223" s="41">
        <v>6</v>
      </c>
      <c r="F223" s="41">
        <v>6</v>
      </c>
      <c r="G223" s="41">
        <v>212</v>
      </c>
      <c r="H223" s="41">
        <v>215</v>
      </c>
      <c r="I223" s="41">
        <v>2</v>
      </c>
      <c r="J223" s="39">
        <v>50</v>
      </c>
      <c r="K223" s="39">
        <v>49.6</v>
      </c>
    </row>
    <row r="224" spans="1:11" x14ac:dyDescent="0.25">
      <c r="A224" s="39" t="s">
        <v>1702</v>
      </c>
      <c r="B224" s="42" t="s">
        <v>1840</v>
      </c>
      <c r="C224" s="39" t="s">
        <v>1874</v>
      </c>
      <c r="D224" s="39" t="s">
        <v>1870</v>
      </c>
      <c r="E224" s="41">
        <v>6</v>
      </c>
      <c r="F224" s="41">
        <v>6</v>
      </c>
      <c r="G224" s="41">
        <v>215</v>
      </c>
      <c r="H224" s="41">
        <v>221</v>
      </c>
      <c r="I224" s="41">
        <v>2</v>
      </c>
      <c r="J224" s="39">
        <v>50</v>
      </c>
      <c r="K224" s="39">
        <v>49.3</v>
      </c>
    </row>
    <row r="225" spans="1:11" x14ac:dyDescent="0.25">
      <c r="A225" s="39" t="s">
        <v>506</v>
      </c>
      <c r="B225" s="42" t="s">
        <v>1831</v>
      </c>
      <c r="C225" s="39" t="s">
        <v>1867</v>
      </c>
      <c r="D225" s="39" t="s">
        <v>1870</v>
      </c>
      <c r="E225" s="41">
        <v>6</v>
      </c>
      <c r="F225" s="41">
        <v>12</v>
      </c>
      <c r="G225" s="41">
        <v>313</v>
      </c>
      <c r="H225" s="41">
        <v>349</v>
      </c>
      <c r="I225" s="41">
        <v>3</v>
      </c>
      <c r="J225" s="39">
        <v>33.299999999999997</v>
      </c>
      <c r="K225" s="39">
        <v>47.3</v>
      </c>
    </row>
    <row r="226" spans="1:11" x14ac:dyDescent="0.25">
      <c r="A226" s="39" t="s">
        <v>1613</v>
      </c>
      <c r="B226" s="42" t="s">
        <v>1840</v>
      </c>
      <c r="C226" s="39" t="s">
        <v>1874</v>
      </c>
      <c r="D226" s="39" t="s">
        <v>1870</v>
      </c>
      <c r="E226" s="41">
        <v>6</v>
      </c>
      <c r="F226" s="41">
        <v>12</v>
      </c>
      <c r="G226" s="41">
        <v>281</v>
      </c>
      <c r="H226" s="41">
        <v>340</v>
      </c>
      <c r="I226" s="41">
        <v>3</v>
      </c>
      <c r="J226" s="39">
        <v>33.299999999999997</v>
      </c>
      <c r="K226" s="39">
        <v>45.2</v>
      </c>
    </row>
    <row r="227" spans="1:11" x14ac:dyDescent="0.25">
      <c r="A227" s="39" t="s">
        <v>1559</v>
      </c>
      <c r="B227" s="43">
        <v>110</v>
      </c>
      <c r="C227" s="39" t="s">
        <v>1874</v>
      </c>
      <c r="D227" s="39" t="s">
        <v>1868</v>
      </c>
      <c r="E227" s="41">
        <v>6</v>
      </c>
      <c r="F227" s="41">
        <v>14</v>
      </c>
      <c r="G227" s="41">
        <v>326</v>
      </c>
      <c r="H227" s="41">
        <v>386</v>
      </c>
      <c r="I227" s="41">
        <v>4</v>
      </c>
      <c r="J227" s="39">
        <v>30</v>
      </c>
      <c r="K227" s="39">
        <v>45.8</v>
      </c>
    </row>
    <row r="228" spans="1:11" x14ac:dyDescent="0.25">
      <c r="A228" s="39" t="s">
        <v>1188</v>
      </c>
      <c r="B228" s="42" t="s">
        <v>34</v>
      </c>
      <c r="C228" s="39" t="s">
        <v>1869</v>
      </c>
      <c r="D228" s="39" t="s">
        <v>1868</v>
      </c>
      <c r="E228" s="41">
        <v>6</v>
      </c>
      <c r="F228" s="41">
        <v>18</v>
      </c>
      <c r="G228" s="41">
        <v>399</v>
      </c>
      <c r="H228" s="41">
        <v>469</v>
      </c>
      <c r="I228" s="41">
        <v>4</v>
      </c>
      <c r="J228" s="39">
        <v>25</v>
      </c>
      <c r="K228" s="39">
        <v>46</v>
      </c>
    </row>
    <row r="229" spans="1:11" x14ac:dyDescent="0.25">
      <c r="A229" s="39" t="s">
        <v>636</v>
      </c>
      <c r="B229" s="42" t="s">
        <v>1827</v>
      </c>
      <c r="C229" s="39" t="s">
        <v>1872</v>
      </c>
      <c r="D229" s="39" t="s">
        <v>1870</v>
      </c>
      <c r="E229" s="41">
        <v>6</v>
      </c>
      <c r="F229" s="41">
        <v>24</v>
      </c>
      <c r="G229" s="41">
        <v>428</v>
      </c>
      <c r="H229" s="41">
        <v>608</v>
      </c>
      <c r="I229" s="41">
        <v>5</v>
      </c>
      <c r="J229" s="39">
        <v>20</v>
      </c>
      <c r="K229" s="39">
        <v>41.3</v>
      </c>
    </row>
    <row r="230" spans="1:11" x14ac:dyDescent="0.25">
      <c r="A230" s="39" t="s">
        <v>178</v>
      </c>
      <c r="B230" s="42" t="s">
        <v>1829</v>
      </c>
      <c r="C230" s="39" t="s">
        <v>1867</v>
      </c>
      <c r="D230" s="39" t="s">
        <v>1868</v>
      </c>
      <c r="E230" s="41">
        <v>6</v>
      </c>
      <c r="F230" s="41">
        <v>61</v>
      </c>
      <c r="G230" s="41">
        <v>799</v>
      </c>
      <c r="H230" s="41">
        <v>1390</v>
      </c>
      <c r="I230" s="41">
        <v>12</v>
      </c>
      <c r="J230" s="39">
        <v>9</v>
      </c>
      <c r="K230" s="39">
        <v>36.5</v>
      </c>
    </row>
    <row r="231" spans="1:11" x14ac:dyDescent="0.25">
      <c r="A231" s="39" t="s">
        <v>1612</v>
      </c>
      <c r="B231" s="42" t="s">
        <v>1826</v>
      </c>
      <c r="C231" s="39" t="s">
        <v>1874</v>
      </c>
      <c r="D231" s="39" t="s">
        <v>1870</v>
      </c>
      <c r="E231" s="41">
        <v>5</v>
      </c>
      <c r="F231" s="41">
        <v>1</v>
      </c>
      <c r="G231" s="41">
        <v>118</v>
      </c>
      <c r="H231" s="41">
        <v>71</v>
      </c>
      <c r="I231" s="41">
        <v>1</v>
      </c>
      <c r="J231" s="39">
        <v>83.3</v>
      </c>
      <c r="K231" s="39">
        <v>62.4</v>
      </c>
    </row>
    <row r="232" spans="1:11" x14ac:dyDescent="0.25">
      <c r="A232" s="39" t="s">
        <v>378</v>
      </c>
      <c r="B232" s="42" t="s">
        <v>15</v>
      </c>
      <c r="C232" s="39" t="s">
        <v>1867</v>
      </c>
      <c r="D232" s="39" t="s">
        <v>1870</v>
      </c>
      <c r="E232" s="41">
        <v>5</v>
      </c>
      <c r="F232" s="41">
        <v>1</v>
      </c>
      <c r="G232" s="41">
        <v>124</v>
      </c>
      <c r="H232" s="41">
        <v>90</v>
      </c>
      <c r="I232" s="41">
        <v>1</v>
      </c>
      <c r="J232" s="39">
        <v>83.3</v>
      </c>
      <c r="K232" s="39">
        <v>57.9</v>
      </c>
    </row>
    <row r="233" spans="1:11" x14ac:dyDescent="0.25">
      <c r="A233" s="39" t="s">
        <v>1190</v>
      </c>
      <c r="B233" s="42" t="s">
        <v>1848</v>
      </c>
      <c r="C233" s="39" t="s">
        <v>1869</v>
      </c>
      <c r="D233" s="39" t="s">
        <v>1870</v>
      </c>
      <c r="E233" s="41">
        <v>5</v>
      </c>
      <c r="F233" s="41">
        <v>1</v>
      </c>
      <c r="G233" s="41">
        <v>123</v>
      </c>
      <c r="H233" s="41">
        <v>98</v>
      </c>
      <c r="I233" s="41">
        <v>1</v>
      </c>
      <c r="J233" s="39">
        <v>83.3</v>
      </c>
      <c r="K233" s="39">
        <v>55.7</v>
      </c>
    </row>
    <row r="234" spans="1:11" x14ac:dyDescent="0.25">
      <c r="A234" s="39" t="s">
        <v>889</v>
      </c>
      <c r="B234" s="42" t="s">
        <v>30</v>
      </c>
      <c r="C234" s="39" t="s">
        <v>1872</v>
      </c>
      <c r="D234" s="39" t="s">
        <v>1868</v>
      </c>
      <c r="E234" s="41">
        <v>5</v>
      </c>
      <c r="F234" s="41">
        <v>7</v>
      </c>
      <c r="G234" s="41">
        <v>228</v>
      </c>
      <c r="H234" s="41">
        <v>238</v>
      </c>
      <c r="I234" s="41">
        <v>2</v>
      </c>
      <c r="J234" s="39">
        <v>41.7</v>
      </c>
      <c r="K234" s="39">
        <v>48.9</v>
      </c>
    </row>
    <row r="235" spans="1:11" x14ac:dyDescent="0.25">
      <c r="A235" s="39" t="s">
        <v>744</v>
      </c>
      <c r="B235" s="42" t="s">
        <v>30</v>
      </c>
      <c r="C235" s="39" t="s">
        <v>1872</v>
      </c>
      <c r="D235" s="39" t="s">
        <v>1870</v>
      </c>
      <c r="E235" s="41">
        <v>5</v>
      </c>
      <c r="F235" s="41">
        <v>7</v>
      </c>
      <c r="G235" s="41">
        <v>212</v>
      </c>
      <c r="H235" s="41">
        <v>227</v>
      </c>
      <c r="I235" s="41">
        <v>2</v>
      </c>
      <c r="J235" s="39">
        <v>41.7</v>
      </c>
      <c r="K235" s="39">
        <v>48.3</v>
      </c>
    </row>
    <row r="236" spans="1:11" x14ac:dyDescent="0.25">
      <c r="A236" s="39" t="s">
        <v>814</v>
      </c>
      <c r="B236" s="42" t="s">
        <v>1827</v>
      </c>
      <c r="C236" s="39" t="s">
        <v>1872</v>
      </c>
      <c r="D236" s="39" t="s">
        <v>1868</v>
      </c>
      <c r="E236" s="41">
        <v>5</v>
      </c>
      <c r="F236" s="41">
        <v>7</v>
      </c>
      <c r="G236" s="41">
        <v>204</v>
      </c>
      <c r="H236" s="41">
        <v>219</v>
      </c>
      <c r="I236" s="41">
        <v>2</v>
      </c>
      <c r="J236" s="39">
        <v>41.7</v>
      </c>
      <c r="K236" s="39">
        <v>48.2</v>
      </c>
    </row>
    <row r="237" spans="1:11" x14ac:dyDescent="0.25">
      <c r="A237" s="39" t="s">
        <v>1515</v>
      </c>
      <c r="B237" s="43">
        <v>110</v>
      </c>
      <c r="C237" s="39" t="s">
        <v>1874</v>
      </c>
      <c r="D237" s="39" t="s">
        <v>1870</v>
      </c>
      <c r="E237" s="41">
        <v>5</v>
      </c>
      <c r="F237" s="41">
        <v>7</v>
      </c>
      <c r="G237" s="41">
        <v>201</v>
      </c>
      <c r="H237" s="41">
        <v>222</v>
      </c>
      <c r="I237" s="41">
        <v>2</v>
      </c>
      <c r="J237" s="39">
        <v>41.7</v>
      </c>
      <c r="K237" s="39">
        <v>47.5</v>
      </c>
    </row>
    <row r="238" spans="1:11" x14ac:dyDescent="0.25">
      <c r="A238" s="39" t="s">
        <v>1574</v>
      </c>
      <c r="B238" s="42" t="s">
        <v>44</v>
      </c>
      <c r="C238" s="39" t="s">
        <v>1874</v>
      </c>
      <c r="D238" s="39" t="s">
        <v>1868</v>
      </c>
      <c r="E238" s="41">
        <v>5</v>
      </c>
      <c r="F238" s="41">
        <v>7</v>
      </c>
      <c r="G238" s="41">
        <v>179</v>
      </c>
      <c r="H238" s="41">
        <v>217</v>
      </c>
      <c r="I238" s="41">
        <v>2</v>
      </c>
      <c r="J238" s="39">
        <v>41.7</v>
      </c>
      <c r="K238" s="39">
        <v>45.2</v>
      </c>
    </row>
    <row r="239" spans="1:11" x14ac:dyDescent="0.25">
      <c r="A239" s="39" t="s">
        <v>1072</v>
      </c>
      <c r="B239" s="42" t="s">
        <v>1847</v>
      </c>
      <c r="C239" s="39" t="s">
        <v>1869</v>
      </c>
      <c r="D239" s="39" t="s">
        <v>1868</v>
      </c>
      <c r="E239" s="41">
        <v>5</v>
      </c>
      <c r="F239" s="41">
        <v>11</v>
      </c>
      <c r="G239" s="41">
        <v>270</v>
      </c>
      <c r="H239" s="41">
        <v>309</v>
      </c>
      <c r="I239" s="41">
        <v>3</v>
      </c>
      <c r="J239" s="39">
        <v>31.3</v>
      </c>
      <c r="K239" s="39">
        <v>46.6</v>
      </c>
    </row>
    <row r="240" spans="1:11" x14ac:dyDescent="0.25">
      <c r="A240" s="39" t="s">
        <v>257</v>
      </c>
      <c r="B240" s="42" t="s">
        <v>1828</v>
      </c>
      <c r="C240" s="39" t="s">
        <v>1867</v>
      </c>
      <c r="D240" s="39" t="s">
        <v>1868</v>
      </c>
      <c r="E240" s="41">
        <v>5</v>
      </c>
      <c r="F240" s="41">
        <v>18</v>
      </c>
      <c r="G240" s="41">
        <v>371</v>
      </c>
      <c r="H240" s="41">
        <v>444</v>
      </c>
      <c r="I240" s="41">
        <v>4</v>
      </c>
      <c r="J240" s="39">
        <v>21.7</v>
      </c>
      <c r="K240" s="39">
        <v>45.5</v>
      </c>
    </row>
    <row r="241" spans="1:11" x14ac:dyDescent="0.25">
      <c r="A241" s="39" t="s">
        <v>1053</v>
      </c>
      <c r="B241" s="42" t="s">
        <v>1847</v>
      </c>
      <c r="C241" s="39" t="s">
        <v>1869</v>
      </c>
      <c r="D241" s="39" t="s">
        <v>1868</v>
      </c>
      <c r="E241" s="41">
        <v>5</v>
      </c>
      <c r="F241" s="41">
        <v>25</v>
      </c>
      <c r="G241" s="41">
        <v>427</v>
      </c>
      <c r="H241" s="41">
        <v>620</v>
      </c>
      <c r="I241" s="41">
        <v>5</v>
      </c>
      <c r="J241" s="39">
        <v>16.7</v>
      </c>
      <c r="K241" s="39">
        <v>40.799999999999997</v>
      </c>
    </row>
    <row r="242" spans="1:11" x14ac:dyDescent="0.25">
      <c r="A242" s="39" t="s">
        <v>426</v>
      </c>
      <c r="B242" s="42" t="s">
        <v>1831</v>
      </c>
      <c r="C242" s="39" t="s">
        <v>1867</v>
      </c>
      <c r="D242" s="39" t="s">
        <v>1870</v>
      </c>
      <c r="E242" s="41">
        <v>4</v>
      </c>
      <c r="F242" s="41">
        <v>0</v>
      </c>
      <c r="G242" s="41">
        <v>86</v>
      </c>
      <c r="H242" s="41">
        <v>60</v>
      </c>
      <c r="I242" s="41">
        <v>1</v>
      </c>
      <c r="J242" s="39">
        <v>100</v>
      </c>
      <c r="K242" s="39">
        <v>58.9</v>
      </c>
    </row>
    <row r="243" spans="1:11" x14ac:dyDescent="0.25">
      <c r="A243" s="39" t="s">
        <v>1639</v>
      </c>
      <c r="B243" s="42" t="s">
        <v>1826</v>
      </c>
      <c r="C243" s="39" t="s">
        <v>1874</v>
      </c>
      <c r="D243" s="39" t="s">
        <v>1870</v>
      </c>
      <c r="E243" s="41">
        <v>4</v>
      </c>
      <c r="F243" s="41">
        <v>2</v>
      </c>
      <c r="G243" s="41">
        <v>121</v>
      </c>
      <c r="H243" s="41">
        <v>86</v>
      </c>
      <c r="I243" s="41">
        <v>1</v>
      </c>
      <c r="J243" s="39">
        <v>66.7</v>
      </c>
      <c r="K243" s="39">
        <v>58.5</v>
      </c>
    </row>
    <row r="244" spans="1:11" x14ac:dyDescent="0.25">
      <c r="A244" s="39" t="s">
        <v>912</v>
      </c>
      <c r="B244" s="42" t="s">
        <v>25</v>
      </c>
      <c r="C244" s="39" t="s">
        <v>1872</v>
      </c>
      <c r="D244" s="39" t="s">
        <v>1868</v>
      </c>
      <c r="E244" s="41">
        <v>4</v>
      </c>
      <c r="F244" s="41">
        <v>2</v>
      </c>
      <c r="G244" s="41">
        <v>121</v>
      </c>
      <c r="H244" s="41">
        <v>98</v>
      </c>
      <c r="I244" s="41">
        <v>1</v>
      </c>
      <c r="J244" s="39">
        <v>66.7</v>
      </c>
      <c r="K244" s="39">
        <v>55.3</v>
      </c>
    </row>
    <row r="245" spans="1:11" x14ac:dyDescent="0.25">
      <c r="A245" s="39" t="s">
        <v>972</v>
      </c>
      <c r="B245" s="42" t="s">
        <v>25</v>
      </c>
      <c r="C245" s="39" t="s">
        <v>1872</v>
      </c>
      <c r="D245" s="39" t="s">
        <v>1870</v>
      </c>
      <c r="E245" s="41">
        <v>4</v>
      </c>
      <c r="F245" s="41">
        <v>2</v>
      </c>
      <c r="G245" s="41">
        <v>115</v>
      </c>
      <c r="H245" s="41">
        <v>99</v>
      </c>
      <c r="I245" s="41">
        <v>1</v>
      </c>
      <c r="J245" s="39">
        <v>66.7</v>
      </c>
      <c r="K245" s="39">
        <v>53.7</v>
      </c>
    </row>
    <row r="246" spans="1:11" x14ac:dyDescent="0.25">
      <c r="A246" s="39" t="s">
        <v>456</v>
      </c>
      <c r="B246" s="42" t="s">
        <v>20</v>
      </c>
      <c r="C246" s="39" t="s">
        <v>1867</v>
      </c>
      <c r="D246" s="39" t="s">
        <v>1868</v>
      </c>
      <c r="E246" s="41">
        <v>4</v>
      </c>
      <c r="F246" s="41">
        <v>2</v>
      </c>
      <c r="G246" s="41">
        <v>118</v>
      </c>
      <c r="H246" s="41">
        <v>102</v>
      </c>
      <c r="I246" s="41">
        <v>1</v>
      </c>
      <c r="J246" s="39">
        <v>66.7</v>
      </c>
      <c r="K246" s="39">
        <v>53.6</v>
      </c>
    </row>
    <row r="247" spans="1:11" x14ac:dyDescent="0.25">
      <c r="A247" s="39" t="s">
        <v>1167</v>
      </c>
      <c r="B247" s="42" t="s">
        <v>1848</v>
      </c>
      <c r="C247" s="39" t="s">
        <v>1869</v>
      </c>
      <c r="D247" s="39" t="s">
        <v>1870</v>
      </c>
      <c r="E247" s="41">
        <v>4</v>
      </c>
      <c r="F247" s="41">
        <v>2</v>
      </c>
      <c r="G247" s="41">
        <v>116</v>
      </c>
      <c r="H247" s="41">
        <v>102</v>
      </c>
      <c r="I247" s="41">
        <v>1</v>
      </c>
      <c r="J247" s="39">
        <v>66.7</v>
      </c>
      <c r="K247" s="39">
        <v>53.2</v>
      </c>
    </row>
    <row r="248" spans="1:11" x14ac:dyDescent="0.25">
      <c r="A248" s="39" t="s">
        <v>1002</v>
      </c>
      <c r="B248" s="42" t="s">
        <v>28</v>
      </c>
      <c r="C248" s="39" t="s">
        <v>1872</v>
      </c>
      <c r="D248" s="39" t="s">
        <v>1870</v>
      </c>
      <c r="E248" s="41">
        <v>4</v>
      </c>
      <c r="F248" s="41">
        <v>2</v>
      </c>
      <c r="G248" s="41">
        <v>114</v>
      </c>
      <c r="H248" s="41">
        <v>107</v>
      </c>
      <c r="I248" s="41">
        <v>1</v>
      </c>
      <c r="J248" s="39">
        <v>66.7</v>
      </c>
      <c r="K248" s="39">
        <v>51.6</v>
      </c>
    </row>
    <row r="249" spans="1:11" x14ac:dyDescent="0.25">
      <c r="A249" s="39" t="s">
        <v>1226</v>
      </c>
      <c r="B249" s="42" t="s">
        <v>32</v>
      </c>
      <c r="C249" s="39" t="s">
        <v>1869</v>
      </c>
      <c r="D249" s="39" t="s">
        <v>1870</v>
      </c>
      <c r="E249" s="41">
        <v>4</v>
      </c>
      <c r="F249" s="41">
        <v>2</v>
      </c>
      <c r="G249" s="41">
        <v>111</v>
      </c>
      <c r="H249" s="41">
        <v>105</v>
      </c>
      <c r="I249" s="41">
        <v>1</v>
      </c>
      <c r="J249" s="39">
        <v>66.7</v>
      </c>
      <c r="K249" s="39">
        <v>51.4</v>
      </c>
    </row>
    <row r="250" spans="1:11" x14ac:dyDescent="0.25">
      <c r="A250" s="39" t="s">
        <v>825</v>
      </c>
      <c r="B250" s="42" t="s">
        <v>1827</v>
      </c>
      <c r="C250" s="39" t="s">
        <v>1872</v>
      </c>
      <c r="D250" s="39" t="s">
        <v>1868</v>
      </c>
      <c r="E250" s="41">
        <v>4</v>
      </c>
      <c r="F250" s="41">
        <v>2</v>
      </c>
      <c r="G250" s="41">
        <v>106</v>
      </c>
      <c r="H250" s="41">
        <v>102</v>
      </c>
      <c r="I250" s="41">
        <v>1</v>
      </c>
      <c r="J250" s="39">
        <v>66.7</v>
      </c>
      <c r="K250" s="39">
        <v>51</v>
      </c>
    </row>
    <row r="251" spans="1:11" x14ac:dyDescent="0.25">
      <c r="A251" s="39" t="s">
        <v>743</v>
      </c>
      <c r="B251" s="42" t="s">
        <v>28</v>
      </c>
      <c r="C251" s="39" t="s">
        <v>1872</v>
      </c>
      <c r="D251" s="39" t="s">
        <v>1868</v>
      </c>
      <c r="E251" s="41">
        <v>4</v>
      </c>
      <c r="F251" s="41">
        <v>8</v>
      </c>
      <c r="G251" s="41">
        <v>226</v>
      </c>
      <c r="H251" s="41">
        <v>222</v>
      </c>
      <c r="I251" s="41">
        <v>2</v>
      </c>
      <c r="J251" s="39">
        <v>33.299999999999997</v>
      </c>
      <c r="K251" s="39">
        <v>50.4</v>
      </c>
    </row>
    <row r="252" spans="1:11" x14ac:dyDescent="0.25">
      <c r="A252" s="39" t="s">
        <v>1505</v>
      </c>
      <c r="B252" s="43">
        <v>110</v>
      </c>
      <c r="C252" s="39" t="s">
        <v>1874</v>
      </c>
      <c r="D252" s="39" t="s">
        <v>1868</v>
      </c>
      <c r="E252" s="41">
        <v>4</v>
      </c>
      <c r="F252" s="41">
        <v>8</v>
      </c>
      <c r="G252" s="41">
        <v>218</v>
      </c>
      <c r="H252" s="41">
        <v>219</v>
      </c>
      <c r="I252" s="41">
        <v>2</v>
      </c>
      <c r="J252" s="39">
        <v>33.299999999999997</v>
      </c>
      <c r="K252" s="39">
        <v>49.9</v>
      </c>
    </row>
    <row r="253" spans="1:11" x14ac:dyDescent="0.25">
      <c r="A253" s="39" t="s">
        <v>719</v>
      </c>
      <c r="B253" s="42" t="s">
        <v>28</v>
      </c>
      <c r="C253" s="39" t="s">
        <v>1872</v>
      </c>
      <c r="D253" s="39" t="s">
        <v>1870</v>
      </c>
      <c r="E253" s="41">
        <v>4</v>
      </c>
      <c r="F253" s="41">
        <v>8</v>
      </c>
      <c r="G253" s="41">
        <v>196</v>
      </c>
      <c r="H253" s="41">
        <v>214</v>
      </c>
      <c r="I253" s="41">
        <v>2</v>
      </c>
      <c r="J253" s="39">
        <v>33.299999999999997</v>
      </c>
      <c r="K253" s="39">
        <v>47.8</v>
      </c>
    </row>
    <row r="254" spans="1:11" x14ac:dyDescent="0.25">
      <c r="A254" s="39" t="s">
        <v>1384</v>
      </c>
      <c r="B254" s="42" t="s">
        <v>1850</v>
      </c>
      <c r="C254" s="39" t="s">
        <v>1869</v>
      </c>
      <c r="D254" s="39" t="s">
        <v>1868</v>
      </c>
      <c r="E254" s="41">
        <v>4</v>
      </c>
      <c r="F254" s="41">
        <v>8</v>
      </c>
      <c r="G254" s="41">
        <v>203</v>
      </c>
      <c r="H254" s="41">
        <v>225</v>
      </c>
      <c r="I254" s="41">
        <v>2</v>
      </c>
      <c r="J254" s="39">
        <v>33.299999999999997</v>
      </c>
      <c r="K254" s="39">
        <v>47.4</v>
      </c>
    </row>
    <row r="255" spans="1:11" x14ac:dyDescent="0.25">
      <c r="A255" s="39" t="s">
        <v>729</v>
      </c>
      <c r="B255" s="42" t="s">
        <v>28</v>
      </c>
      <c r="C255" s="39" t="s">
        <v>1872</v>
      </c>
      <c r="D255" s="39" t="s">
        <v>1868</v>
      </c>
      <c r="E255" s="41">
        <v>4</v>
      </c>
      <c r="F255" s="41">
        <v>8</v>
      </c>
      <c r="G255" s="41">
        <v>213</v>
      </c>
      <c r="H255" s="41">
        <v>237</v>
      </c>
      <c r="I255" s="41">
        <v>2</v>
      </c>
      <c r="J255" s="39">
        <v>33.299999999999997</v>
      </c>
      <c r="K255" s="39">
        <v>47.3</v>
      </c>
    </row>
    <row r="256" spans="1:11" x14ac:dyDescent="0.25">
      <c r="A256" s="39" t="s">
        <v>1558</v>
      </c>
      <c r="B256" s="42" t="s">
        <v>1850</v>
      </c>
      <c r="C256" s="39" t="s">
        <v>1874</v>
      </c>
      <c r="D256" s="39" t="s">
        <v>1868</v>
      </c>
      <c r="E256" s="41">
        <v>4</v>
      </c>
      <c r="F256" s="41">
        <v>8</v>
      </c>
      <c r="G256" s="41">
        <v>196</v>
      </c>
      <c r="H256" s="41">
        <v>225</v>
      </c>
      <c r="I256" s="41">
        <v>2</v>
      </c>
      <c r="J256" s="39">
        <v>33.299999999999997</v>
      </c>
      <c r="K256" s="39">
        <v>46.6</v>
      </c>
    </row>
    <row r="257" spans="1:11" x14ac:dyDescent="0.25">
      <c r="A257" s="39" t="s">
        <v>1177</v>
      </c>
      <c r="B257" s="42" t="s">
        <v>1829</v>
      </c>
      <c r="C257" s="39" t="s">
        <v>1869</v>
      </c>
      <c r="D257" s="39" t="s">
        <v>1868</v>
      </c>
      <c r="E257" s="41">
        <v>4</v>
      </c>
      <c r="F257" s="41">
        <v>8</v>
      </c>
      <c r="G257" s="41">
        <v>206</v>
      </c>
      <c r="H257" s="41">
        <v>249</v>
      </c>
      <c r="I257" s="41">
        <v>2</v>
      </c>
      <c r="J257" s="39">
        <v>33.299999999999997</v>
      </c>
      <c r="K257" s="39">
        <v>45.3</v>
      </c>
    </row>
    <row r="258" spans="1:11" x14ac:dyDescent="0.25">
      <c r="A258" s="39" t="s">
        <v>1578</v>
      </c>
      <c r="B258" s="43">
        <v>110</v>
      </c>
      <c r="C258" s="39" t="s">
        <v>1874</v>
      </c>
      <c r="D258" s="39" t="s">
        <v>1870</v>
      </c>
      <c r="E258" s="41">
        <v>4</v>
      </c>
      <c r="F258" s="41">
        <v>8</v>
      </c>
      <c r="G258" s="41">
        <v>192</v>
      </c>
      <c r="H258" s="41">
        <v>232</v>
      </c>
      <c r="I258" s="41">
        <v>2</v>
      </c>
      <c r="J258" s="39">
        <v>33.299999999999997</v>
      </c>
      <c r="K258" s="39">
        <v>45.3</v>
      </c>
    </row>
    <row r="259" spans="1:11" x14ac:dyDescent="0.25">
      <c r="A259" s="39" t="s">
        <v>1547</v>
      </c>
      <c r="B259" s="43">
        <v>110</v>
      </c>
      <c r="C259" s="39" t="s">
        <v>1874</v>
      </c>
      <c r="D259" s="39" t="s">
        <v>1870</v>
      </c>
      <c r="E259" s="41">
        <v>4</v>
      </c>
      <c r="F259" s="41">
        <v>8</v>
      </c>
      <c r="G259" s="41">
        <v>182</v>
      </c>
      <c r="H259" s="41">
        <v>237</v>
      </c>
      <c r="I259" s="41">
        <v>2</v>
      </c>
      <c r="J259" s="39">
        <v>33.299999999999997</v>
      </c>
      <c r="K259" s="39">
        <v>43.4</v>
      </c>
    </row>
    <row r="260" spans="1:11" x14ac:dyDescent="0.25">
      <c r="A260" s="39" t="s">
        <v>1166</v>
      </c>
      <c r="B260" s="42" t="s">
        <v>1848</v>
      </c>
      <c r="C260" s="39" t="s">
        <v>1869</v>
      </c>
      <c r="D260" s="39" t="s">
        <v>1868</v>
      </c>
      <c r="E260" s="41">
        <v>4</v>
      </c>
      <c r="F260" s="41">
        <v>14</v>
      </c>
      <c r="G260" s="41">
        <v>275</v>
      </c>
      <c r="H260" s="41">
        <v>359</v>
      </c>
      <c r="I260" s="41">
        <v>3</v>
      </c>
      <c r="J260" s="39">
        <v>22.2</v>
      </c>
      <c r="K260" s="39">
        <v>43.4</v>
      </c>
    </row>
    <row r="261" spans="1:11" x14ac:dyDescent="0.25">
      <c r="A261" s="39" t="s">
        <v>1203</v>
      </c>
      <c r="B261" s="42" t="s">
        <v>1850</v>
      </c>
      <c r="C261" s="39" t="s">
        <v>1874</v>
      </c>
      <c r="D261" s="39" t="s">
        <v>1870</v>
      </c>
      <c r="E261" s="41">
        <v>4</v>
      </c>
      <c r="F261" s="41">
        <v>26</v>
      </c>
      <c r="G261" s="41">
        <v>373</v>
      </c>
      <c r="H261" s="41">
        <v>600</v>
      </c>
      <c r="I261" s="41">
        <v>5</v>
      </c>
      <c r="J261" s="39">
        <v>13.3</v>
      </c>
      <c r="K261" s="39">
        <v>38.299999999999997</v>
      </c>
    </row>
    <row r="262" spans="1:11" x14ac:dyDescent="0.25">
      <c r="A262" s="39" t="s">
        <v>1117</v>
      </c>
      <c r="B262" s="42" t="s">
        <v>34</v>
      </c>
      <c r="C262" s="39" t="s">
        <v>1869</v>
      </c>
      <c r="D262" s="39" t="s">
        <v>1868</v>
      </c>
      <c r="E262" s="41">
        <v>3</v>
      </c>
      <c r="F262" s="41">
        <v>3</v>
      </c>
      <c r="G262" s="41">
        <v>117</v>
      </c>
      <c r="H262" s="41">
        <v>104</v>
      </c>
      <c r="I262" s="41">
        <v>1</v>
      </c>
      <c r="J262" s="39">
        <v>50</v>
      </c>
      <c r="K262" s="39">
        <v>52.9</v>
      </c>
    </row>
    <row r="263" spans="1:11" x14ac:dyDescent="0.25">
      <c r="A263" s="39" t="s">
        <v>467</v>
      </c>
      <c r="B263" s="42" t="s">
        <v>20</v>
      </c>
      <c r="C263" s="39" t="s">
        <v>1867</v>
      </c>
      <c r="D263" s="39" t="s">
        <v>1868</v>
      </c>
      <c r="E263" s="41">
        <v>3</v>
      </c>
      <c r="F263" s="41">
        <v>3</v>
      </c>
      <c r="G263" s="41">
        <v>107</v>
      </c>
      <c r="H263" s="41">
        <v>98</v>
      </c>
      <c r="I263" s="41">
        <v>1</v>
      </c>
      <c r="J263" s="39">
        <v>50</v>
      </c>
      <c r="K263" s="39">
        <v>52.2</v>
      </c>
    </row>
    <row r="264" spans="1:11" x14ac:dyDescent="0.25">
      <c r="A264" s="39" t="s">
        <v>1852</v>
      </c>
      <c r="B264" s="42" t="s">
        <v>1840</v>
      </c>
      <c r="C264" s="39" t="s">
        <v>1869</v>
      </c>
      <c r="D264" s="39" t="s">
        <v>1870</v>
      </c>
      <c r="E264" s="41">
        <v>3</v>
      </c>
      <c r="F264" s="41">
        <v>3</v>
      </c>
      <c r="G264" s="41">
        <v>117</v>
      </c>
      <c r="H264" s="41">
        <v>109</v>
      </c>
      <c r="I264" s="41">
        <v>1</v>
      </c>
      <c r="J264" s="39">
        <v>50</v>
      </c>
      <c r="K264" s="39">
        <v>51.8</v>
      </c>
    </row>
    <row r="265" spans="1:11" x14ac:dyDescent="0.25">
      <c r="A265" s="39" t="s">
        <v>195</v>
      </c>
      <c r="B265" s="42" t="s">
        <v>1827</v>
      </c>
      <c r="C265" s="39" t="s">
        <v>1867</v>
      </c>
      <c r="D265" s="39" t="s">
        <v>1868</v>
      </c>
      <c r="E265" s="41">
        <v>3</v>
      </c>
      <c r="F265" s="41">
        <v>3</v>
      </c>
      <c r="G265" s="41">
        <v>110</v>
      </c>
      <c r="H265" s="41">
        <v>103</v>
      </c>
      <c r="I265" s="41">
        <v>1</v>
      </c>
      <c r="J265" s="39">
        <v>50</v>
      </c>
      <c r="K265" s="39">
        <v>51.6</v>
      </c>
    </row>
    <row r="266" spans="1:11" x14ac:dyDescent="0.25">
      <c r="A266" s="39" t="s">
        <v>415</v>
      </c>
      <c r="B266" s="42" t="s">
        <v>20</v>
      </c>
      <c r="C266" s="39" t="s">
        <v>1867</v>
      </c>
      <c r="D266" s="39" t="s">
        <v>1868</v>
      </c>
      <c r="E266" s="41">
        <v>3</v>
      </c>
      <c r="F266" s="41">
        <v>3</v>
      </c>
      <c r="G266" s="41">
        <v>110</v>
      </c>
      <c r="H266" s="41">
        <v>103</v>
      </c>
      <c r="I266" s="41">
        <v>1</v>
      </c>
      <c r="J266" s="39">
        <v>50</v>
      </c>
      <c r="K266" s="39">
        <v>51.6</v>
      </c>
    </row>
    <row r="267" spans="1:11" x14ac:dyDescent="0.25">
      <c r="A267" s="39" t="s">
        <v>815</v>
      </c>
      <c r="B267" s="42" t="s">
        <v>1840</v>
      </c>
      <c r="C267" s="39" t="s">
        <v>1872</v>
      </c>
      <c r="D267" s="39" t="s">
        <v>1868</v>
      </c>
      <c r="E267" s="41">
        <v>3</v>
      </c>
      <c r="F267" s="41">
        <v>3</v>
      </c>
      <c r="G267" s="41">
        <v>109</v>
      </c>
      <c r="H267" s="41">
        <v>106</v>
      </c>
      <c r="I267" s="41">
        <v>1</v>
      </c>
      <c r="J267" s="39">
        <v>50</v>
      </c>
      <c r="K267" s="39">
        <v>50.7</v>
      </c>
    </row>
    <row r="268" spans="1:11" x14ac:dyDescent="0.25">
      <c r="A268" s="39" t="s">
        <v>535</v>
      </c>
      <c r="B268" s="42" t="s">
        <v>20</v>
      </c>
      <c r="C268" s="39" t="s">
        <v>1867</v>
      </c>
      <c r="D268" s="39" t="s">
        <v>1868</v>
      </c>
      <c r="E268" s="41">
        <v>3</v>
      </c>
      <c r="F268" s="41">
        <v>3</v>
      </c>
      <c r="G268" s="41">
        <v>107</v>
      </c>
      <c r="H268" s="41">
        <v>109</v>
      </c>
      <c r="I268" s="41">
        <v>1</v>
      </c>
      <c r="J268" s="39">
        <v>50</v>
      </c>
      <c r="K268" s="39">
        <v>49.5</v>
      </c>
    </row>
    <row r="269" spans="1:11" x14ac:dyDescent="0.25">
      <c r="A269" s="39" t="s">
        <v>525</v>
      </c>
      <c r="B269" s="42" t="s">
        <v>1829</v>
      </c>
      <c r="C269" s="39" t="s">
        <v>1867</v>
      </c>
      <c r="D269" s="39" t="s">
        <v>1870</v>
      </c>
      <c r="E269" s="41">
        <v>3</v>
      </c>
      <c r="F269" s="41">
        <v>3</v>
      </c>
      <c r="G269" s="41">
        <v>106</v>
      </c>
      <c r="H269" s="41">
        <v>110</v>
      </c>
      <c r="I269" s="41">
        <v>1</v>
      </c>
      <c r="J269" s="39">
        <v>50</v>
      </c>
      <c r="K269" s="39">
        <v>49.1</v>
      </c>
    </row>
    <row r="270" spans="1:11" x14ac:dyDescent="0.25">
      <c r="A270" s="39" t="s">
        <v>106</v>
      </c>
      <c r="B270" s="42" t="s">
        <v>1831</v>
      </c>
      <c r="C270" s="39" t="s">
        <v>1872</v>
      </c>
      <c r="D270" s="39" t="s">
        <v>1868</v>
      </c>
      <c r="E270" s="41">
        <v>3</v>
      </c>
      <c r="F270" s="41">
        <v>3</v>
      </c>
      <c r="G270" s="41">
        <v>101</v>
      </c>
      <c r="H270" s="41">
        <v>106</v>
      </c>
      <c r="I270" s="41">
        <v>1</v>
      </c>
      <c r="J270" s="39">
        <v>50</v>
      </c>
      <c r="K270" s="39">
        <v>48.8</v>
      </c>
    </row>
    <row r="271" spans="1:11" x14ac:dyDescent="0.25">
      <c r="A271" s="39" t="s">
        <v>1849</v>
      </c>
      <c r="B271" s="42" t="s">
        <v>1840</v>
      </c>
      <c r="C271" s="39" t="s">
        <v>1869</v>
      </c>
      <c r="D271" s="39" t="s">
        <v>1868</v>
      </c>
      <c r="E271" s="41">
        <v>3</v>
      </c>
      <c r="F271" s="41">
        <v>3</v>
      </c>
      <c r="G271" s="41">
        <v>109</v>
      </c>
      <c r="H271" s="41">
        <v>115</v>
      </c>
      <c r="I271" s="41">
        <v>1</v>
      </c>
      <c r="J271" s="39">
        <v>50</v>
      </c>
      <c r="K271" s="39">
        <v>48.7</v>
      </c>
    </row>
    <row r="272" spans="1:11" x14ac:dyDescent="0.25">
      <c r="A272" s="39" t="s">
        <v>1577</v>
      </c>
      <c r="B272" s="42" t="s">
        <v>44</v>
      </c>
      <c r="C272" s="39" t="s">
        <v>1874</v>
      </c>
      <c r="D272" s="39" t="s">
        <v>1868</v>
      </c>
      <c r="E272" s="41">
        <v>3</v>
      </c>
      <c r="F272" s="41">
        <v>3</v>
      </c>
      <c r="G272" s="41">
        <v>99</v>
      </c>
      <c r="H272" s="41">
        <v>107</v>
      </c>
      <c r="I272" s="41">
        <v>1</v>
      </c>
      <c r="J272" s="39">
        <v>50</v>
      </c>
      <c r="K272" s="39">
        <v>48.1</v>
      </c>
    </row>
    <row r="273" spans="1:11" x14ac:dyDescent="0.25">
      <c r="A273" s="39" t="s">
        <v>1669</v>
      </c>
      <c r="B273" s="42" t="s">
        <v>40</v>
      </c>
      <c r="C273" s="39" t="s">
        <v>1874</v>
      </c>
      <c r="D273" s="39" t="s">
        <v>1868</v>
      </c>
      <c r="E273" s="41">
        <v>3</v>
      </c>
      <c r="F273" s="41">
        <v>3</v>
      </c>
      <c r="G273" s="41">
        <v>112</v>
      </c>
      <c r="H273" s="41">
        <v>122</v>
      </c>
      <c r="I273" s="41">
        <v>1</v>
      </c>
      <c r="J273" s="39">
        <v>50</v>
      </c>
      <c r="K273" s="39">
        <v>47.9</v>
      </c>
    </row>
    <row r="274" spans="1:11" x14ac:dyDescent="0.25">
      <c r="A274" s="39" t="s">
        <v>1304</v>
      </c>
      <c r="B274" s="42" t="s">
        <v>1829</v>
      </c>
      <c r="C274" s="39" t="s">
        <v>1869</v>
      </c>
      <c r="D274" s="39" t="s">
        <v>1870</v>
      </c>
      <c r="E274" s="41">
        <v>3</v>
      </c>
      <c r="F274" s="41">
        <v>3</v>
      </c>
      <c r="G274" s="41">
        <v>108</v>
      </c>
      <c r="H274" s="41">
        <v>118</v>
      </c>
      <c r="I274" s="41">
        <v>1</v>
      </c>
      <c r="J274" s="39">
        <v>50</v>
      </c>
      <c r="K274" s="39">
        <v>47.8</v>
      </c>
    </row>
    <row r="275" spans="1:11" x14ac:dyDescent="0.25">
      <c r="A275" s="39" t="s">
        <v>1494</v>
      </c>
      <c r="B275" s="42" t="s">
        <v>34</v>
      </c>
      <c r="C275" s="39" t="s">
        <v>1869</v>
      </c>
      <c r="D275" s="39" t="s">
        <v>1868</v>
      </c>
      <c r="E275" s="41">
        <v>3</v>
      </c>
      <c r="F275" s="41">
        <v>3</v>
      </c>
      <c r="G275" s="41">
        <v>99</v>
      </c>
      <c r="H275" s="41">
        <v>109</v>
      </c>
      <c r="I275" s="41">
        <v>1</v>
      </c>
      <c r="J275" s="39">
        <v>50</v>
      </c>
      <c r="K275" s="39">
        <v>47.6</v>
      </c>
    </row>
    <row r="276" spans="1:11" x14ac:dyDescent="0.25">
      <c r="A276" s="39" t="s">
        <v>1191</v>
      </c>
      <c r="B276" s="42" t="s">
        <v>34</v>
      </c>
      <c r="C276" s="39" t="s">
        <v>1869</v>
      </c>
      <c r="D276" s="39" t="s">
        <v>1870</v>
      </c>
      <c r="E276" s="41">
        <v>3</v>
      </c>
      <c r="F276" s="41">
        <v>9</v>
      </c>
      <c r="G276" s="41">
        <v>213</v>
      </c>
      <c r="H276" s="41">
        <v>234</v>
      </c>
      <c r="I276" s="41">
        <v>2</v>
      </c>
      <c r="J276" s="39">
        <v>25</v>
      </c>
      <c r="K276" s="39">
        <v>47.7</v>
      </c>
    </row>
    <row r="277" spans="1:11" x14ac:dyDescent="0.25">
      <c r="A277" s="39" t="s">
        <v>486</v>
      </c>
      <c r="B277" s="42" t="s">
        <v>1831</v>
      </c>
      <c r="C277" s="39" t="s">
        <v>1867</v>
      </c>
      <c r="D277" s="39" t="s">
        <v>1870</v>
      </c>
      <c r="E277" s="41">
        <v>3</v>
      </c>
      <c r="F277" s="41">
        <v>9</v>
      </c>
      <c r="G277" s="41">
        <v>192</v>
      </c>
      <c r="H277" s="41">
        <v>233</v>
      </c>
      <c r="I277" s="41">
        <v>2</v>
      </c>
      <c r="J277" s="39">
        <v>25</v>
      </c>
      <c r="K277" s="39">
        <v>45.2</v>
      </c>
    </row>
    <row r="278" spans="1:11" x14ac:dyDescent="0.25">
      <c r="A278" s="39" t="s">
        <v>1635</v>
      </c>
      <c r="B278" s="42" t="s">
        <v>44</v>
      </c>
      <c r="C278" s="39" t="s">
        <v>1874</v>
      </c>
      <c r="D278" s="39" t="s">
        <v>1868</v>
      </c>
      <c r="E278" s="41">
        <v>3</v>
      </c>
      <c r="F278" s="41">
        <v>9</v>
      </c>
      <c r="G278" s="41">
        <v>170</v>
      </c>
      <c r="H278" s="41">
        <v>231</v>
      </c>
      <c r="I278" s="41">
        <v>2</v>
      </c>
      <c r="J278" s="39">
        <v>25</v>
      </c>
      <c r="K278" s="39">
        <v>42.4</v>
      </c>
    </row>
    <row r="279" spans="1:11" x14ac:dyDescent="0.25">
      <c r="A279" s="39" t="s">
        <v>1544</v>
      </c>
      <c r="B279" s="43">
        <v>110</v>
      </c>
      <c r="C279" s="39" t="s">
        <v>1874</v>
      </c>
      <c r="D279" s="39" t="s">
        <v>1868</v>
      </c>
      <c r="E279" s="41">
        <v>3</v>
      </c>
      <c r="F279" s="41">
        <v>9</v>
      </c>
      <c r="G279" s="41">
        <v>189</v>
      </c>
      <c r="H279" s="41">
        <v>245</v>
      </c>
      <c r="I279" s="41">
        <v>3</v>
      </c>
      <c r="J279" s="39">
        <v>25</v>
      </c>
      <c r="K279" s="39">
        <v>43.5</v>
      </c>
    </row>
    <row r="280" spans="1:11" x14ac:dyDescent="0.25">
      <c r="A280" s="39" t="s">
        <v>1759</v>
      </c>
      <c r="B280" s="42" t="s">
        <v>1850</v>
      </c>
      <c r="C280" s="39" t="s">
        <v>1874</v>
      </c>
      <c r="D280" s="39" t="s">
        <v>1870</v>
      </c>
      <c r="E280" s="41">
        <v>3</v>
      </c>
      <c r="F280" s="41">
        <v>15</v>
      </c>
      <c r="G280" s="41">
        <v>244</v>
      </c>
      <c r="H280" s="41">
        <v>367</v>
      </c>
      <c r="I280" s="41">
        <v>3</v>
      </c>
      <c r="J280" s="39">
        <v>16.7</v>
      </c>
      <c r="K280" s="39">
        <v>39.9</v>
      </c>
    </row>
    <row r="281" spans="1:11" x14ac:dyDescent="0.25">
      <c r="A281" s="39" t="s">
        <v>1247</v>
      </c>
      <c r="B281" s="42" t="s">
        <v>1829</v>
      </c>
      <c r="C281" s="39" t="s">
        <v>1869</v>
      </c>
      <c r="D281" s="39" t="s">
        <v>1870</v>
      </c>
      <c r="E281" s="41">
        <v>3</v>
      </c>
      <c r="F281" s="41">
        <v>27</v>
      </c>
      <c r="G281" s="41">
        <v>417</v>
      </c>
      <c r="H281" s="41">
        <v>621</v>
      </c>
      <c r="I281" s="41">
        <v>5</v>
      </c>
      <c r="J281" s="39">
        <v>10</v>
      </c>
      <c r="K281" s="39">
        <v>40.200000000000003</v>
      </c>
    </row>
    <row r="282" spans="1:11" x14ac:dyDescent="0.25">
      <c r="A282" s="39" t="s">
        <v>180</v>
      </c>
      <c r="B282" s="42" t="s">
        <v>1829</v>
      </c>
      <c r="C282" s="39" t="s">
        <v>1867</v>
      </c>
      <c r="D282" s="39" t="s">
        <v>1868</v>
      </c>
      <c r="E282" s="41">
        <v>3</v>
      </c>
      <c r="F282" s="41">
        <v>46</v>
      </c>
      <c r="G282" s="41">
        <v>532</v>
      </c>
      <c r="H282" s="41">
        <v>1015</v>
      </c>
      <c r="I282" s="41">
        <v>10</v>
      </c>
      <c r="J282" s="39">
        <v>6.1</v>
      </c>
      <c r="K282" s="39">
        <v>34.4</v>
      </c>
    </row>
    <row r="283" spans="1:11" x14ac:dyDescent="0.25">
      <c r="A283" s="39" t="s">
        <v>1852</v>
      </c>
      <c r="B283" s="42" t="s">
        <v>1840</v>
      </c>
      <c r="C283" s="39" t="s">
        <v>1874</v>
      </c>
      <c r="D283" s="39" t="s">
        <v>1870</v>
      </c>
      <c r="E283" s="41">
        <v>2</v>
      </c>
      <c r="F283" s="41">
        <v>2</v>
      </c>
      <c r="G283" s="41">
        <v>69</v>
      </c>
      <c r="H283" s="41">
        <v>73</v>
      </c>
      <c r="I283" s="41">
        <v>1</v>
      </c>
      <c r="J283" s="39">
        <v>50</v>
      </c>
      <c r="K283" s="39">
        <v>48.6</v>
      </c>
    </row>
    <row r="284" spans="1:11" x14ac:dyDescent="0.25">
      <c r="A284" s="39" t="s">
        <v>1575</v>
      </c>
      <c r="B284" s="43">
        <v>110</v>
      </c>
      <c r="C284" s="39" t="s">
        <v>1874</v>
      </c>
      <c r="D284" s="39" t="s">
        <v>1868</v>
      </c>
      <c r="E284" s="41">
        <v>2</v>
      </c>
      <c r="F284" s="41">
        <v>4</v>
      </c>
      <c r="G284" s="41">
        <v>115</v>
      </c>
      <c r="H284" s="41">
        <v>106</v>
      </c>
      <c r="I284" s="41">
        <v>1</v>
      </c>
      <c r="J284" s="39">
        <v>33.299999999999997</v>
      </c>
      <c r="K284" s="39">
        <v>52</v>
      </c>
    </row>
    <row r="285" spans="1:11" x14ac:dyDescent="0.25">
      <c r="A285" s="39" t="s">
        <v>1880</v>
      </c>
      <c r="B285" s="42" t="s">
        <v>1826</v>
      </c>
      <c r="C285" s="39" t="s">
        <v>1874</v>
      </c>
      <c r="D285" s="39" t="s">
        <v>1870</v>
      </c>
      <c r="E285" s="41">
        <v>2</v>
      </c>
      <c r="F285" s="41">
        <v>4</v>
      </c>
      <c r="G285" s="41">
        <v>105</v>
      </c>
      <c r="H285" s="41">
        <v>103</v>
      </c>
      <c r="I285" s="41">
        <v>1</v>
      </c>
      <c r="J285" s="39">
        <v>33.299999999999997</v>
      </c>
      <c r="K285" s="39">
        <v>50.5</v>
      </c>
    </row>
    <row r="286" spans="1:11" x14ac:dyDescent="0.25">
      <c r="A286" s="39" t="s">
        <v>1227</v>
      </c>
      <c r="B286" s="42" t="s">
        <v>32</v>
      </c>
      <c r="C286" s="39" t="s">
        <v>1869</v>
      </c>
      <c r="D286" s="39" t="s">
        <v>1870</v>
      </c>
      <c r="E286" s="41">
        <v>2</v>
      </c>
      <c r="F286" s="41">
        <v>4</v>
      </c>
      <c r="G286" s="41">
        <v>104</v>
      </c>
      <c r="H286" s="41">
        <v>106</v>
      </c>
      <c r="I286" s="41">
        <v>1</v>
      </c>
      <c r="J286" s="39">
        <v>33.299999999999997</v>
      </c>
      <c r="K286" s="39">
        <v>49.5</v>
      </c>
    </row>
    <row r="287" spans="1:11" x14ac:dyDescent="0.25">
      <c r="A287" s="39" t="s">
        <v>354</v>
      </c>
      <c r="B287" s="42" t="s">
        <v>25</v>
      </c>
      <c r="C287" s="39" t="s">
        <v>1872</v>
      </c>
      <c r="D287" s="39" t="s">
        <v>1870</v>
      </c>
      <c r="E287" s="41">
        <v>2</v>
      </c>
      <c r="F287" s="41">
        <v>4</v>
      </c>
      <c r="G287" s="41">
        <v>106</v>
      </c>
      <c r="H287" s="41">
        <v>111</v>
      </c>
      <c r="I287" s="41">
        <v>1</v>
      </c>
      <c r="J287" s="39">
        <v>33.299999999999997</v>
      </c>
      <c r="K287" s="39">
        <v>48.8</v>
      </c>
    </row>
    <row r="288" spans="1:11" x14ac:dyDescent="0.25">
      <c r="A288" s="39" t="s">
        <v>367</v>
      </c>
      <c r="B288" s="42" t="s">
        <v>1828</v>
      </c>
      <c r="C288" s="39" t="s">
        <v>1867</v>
      </c>
      <c r="D288" s="39" t="s">
        <v>1870</v>
      </c>
      <c r="E288" s="41">
        <v>2</v>
      </c>
      <c r="F288" s="41">
        <v>4</v>
      </c>
      <c r="G288" s="41">
        <v>111</v>
      </c>
      <c r="H288" s="41">
        <v>119</v>
      </c>
      <c r="I288" s="41">
        <v>1</v>
      </c>
      <c r="J288" s="39">
        <v>33.299999999999997</v>
      </c>
      <c r="K288" s="39">
        <v>48.3</v>
      </c>
    </row>
    <row r="289" spans="1:11" x14ac:dyDescent="0.25">
      <c r="A289" s="39" t="s">
        <v>860</v>
      </c>
      <c r="B289" s="42" t="s">
        <v>1827</v>
      </c>
      <c r="C289" s="39" t="s">
        <v>1872</v>
      </c>
      <c r="D289" s="39" t="s">
        <v>1870</v>
      </c>
      <c r="E289" s="41">
        <v>2</v>
      </c>
      <c r="F289" s="41">
        <v>4</v>
      </c>
      <c r="G289" s="41">
        <v>102</v>
      </c>
      <c r="H289" s="41">
        <v>111</v>
      </c>
      <c r="I289" s="41">
        <v>1</v>
      </c>
      <c r="J289" s="39">
        <v>33.299999999999997</v>
      </c>
      <c r="K289" s="39">
        <v>47.9</v>
      </c>
    </row>
    <row r="290" spans="1:11" x14ac:dyDescent="0.25">
      <c r="A290" s="39" t="s">
        <v>849</v>
      </c>
      <c r="B290" s="42" t="s">
        <v>28</v>
      </c>
      <c r="C290" s="39" t="s">
        <v>1872</v>
      </c>
      <c r="D290" s="39" t="s">
        <v>1868</v>
      </c>
      <c r="E290" s="41">
        <v>2</v>
      </c>
      <c r="F290" s="41">
        <v>4</v>
      </c>
      <c r="G290" s="41">
        <v>99</v>
      </c>
      <c r="H290" s="41">
        <v>111</v>
      </c>
      <c r="I290" s="41">
        <v>1</v>
      </c>
      <c r="J290" s="39">
        <v>33.299999999999997</v>
      </c>
      <c r="K290" s="39">
        <v>47.1</v>
      </c>
    </row>
    <row r="291" spans="1:11" x14ac:dyDescent="0.25">
      <c r="A291" s="39" t="s">
        <v>1334</v>
      </c>
      <c r="B291" s="42" t="s">
        <v>1847</v>
      </c>
      <c r="C291" s="39" t="s">
        <v>1869</v>
      </c>
      <c r="D291" s="39" t="s">
        <v>1870</v>
      </c>
      <c r="E291" s="41">
        <v>2</v>
      </c>
      <c r="F291" s="41">
        <v>4</v>
      </c>
      <c r="G291" s="41">
        <v>105</v>
      </c>
      <c r="H291" s="41">
        <v>118</v>
      </c>
      <c r="I291" s="41">
        <v>1</v>
      </c>
      <c r="J291" s="39">
        <v>33.299999999999997</v>
      </c>
      <c r="K291" s="39">
        <v>47.1</v>
      </c>
    </row>
    <row r="292" spans="1:11" x14ac:dyDescent="0.25">
      <c r="A292" s="39" t="s">
        <v>1202</v>
      </c>
      <c r="B292" s="42" t="s">
        <v>1848</v>
      </c>
      <c r="C292" s="39" t="s">
        <v>1869</v>
      </c>
      <c r="D292" s="39" t="s">
        <v>1870</v>
      </c>
      <c r="E292" s="41">
        <v>2</v>
      </c>
      <c r="F292" s="41">
        <v>4</v>
      </c>
      <c r="G292" s="41">
        <v>100</v>
      </c>
      <c r="H292" s="41">
        <v>115</v>
      </c>
      <c r="I292" s="41">
        <v>1</v>
      </c>
      <c r="J292" s="39">
        <v>33.299999999999997</v>
      </c>
      <c r="K292" s="39">
        <v>46.5</v>
      </c>
    </row>
    <row r="293" spans="1:11" x14ac:dyDescent="0.25">
      <c r="A293" s="39" t="s">
        <v>487</v>
      </c>
      <c r="B293" s="42" t="s">
        <v>1826</v>
      </c>
      <c r="C293" s="39" t="s">
        <v>1867</v>
      </c>
      <c r="D293" s="39" t="s">
        <v>1870</v>
      </c>
      <c r="E293" s="41">
        <v>2</v>
      </c>
      <c r="F293" s="41">
        <v>4</v>
      </c>
      <c r="G293" s="41">
        <v>104</v>
      </c>
      <c r="H293" s="41">
        <v>120</v>
      </c>
      <c r="I293" s="41">
        <v>1</v>
      </c>
      <c r="J293" s="39">
        <v>33.299999999999997</v>
      </c>
      <c r="K293" s="39">
        <v>46.4</v>
      </c>
    </row>
    <row r="294" spans="1:11" x14ac:dyDescent="0.25">
      <c r="A294" s="39" t="s">
        <v>950</v>
      </c>
      <c r="B294" s="42" t="s">
        <v>28</v>
      </c>
      <c r="C294" s="39" t="s">
        <v>1872</v>
      </c>
      <c r="D294" s="39" t="s">
        <v>1868</v>
      </c>
      <c r="E294" s="41">
        <v>2</v>
      </c>
      <c r="F294" s="41">
        <v>4</v>
      </c>
      <c r="G294" s="41">
        <v>101</v>
      </c>
      <c r="H294" s="41">
        <v>119</v>
      </c>
      <c r="I294" s="41">
        <v>1</v>
      </c>
      <c r="J294" s="39">
        <v>33.299999999999997</v>
      </c>
      <c r="K294" s="39">
        <v>45.9</v>
      </c>
    </row>
    <row r="295" spans="1:11" x14ac:dyDescent="0.25">
      <c r="A295" s="39" t="s">
        <v>1650</v>
      </c>
      <c r="B295" s="42" t="s">
        <v>40</v>
      </c>
      <c r="C295" s="39" t="s">
        <v>1874</v>
      </c>
      <c r="D295" s="39" t="s">
        <v>1870</v>
      </c>
      <c r="E295" s="41">
        <v>2</v>
      </c>
      <c r="F295" s="41">
        <v>4</v>
      </c>
      <c r="G295" s="41">
        <v>103</v>
      </c>
      <c r="H295" s="41">
        <v>122</v>
      </c>
      <c r="I295" s="41">
        <v>1</v>
      </c>
      <c r="J295" s="39">
        <v>33.299999999999997</v>
      </c>
      <c r="K295" s="39">
        <v>45.8</v>
      </c>
    </row>
    <row r="296" spans="1:11" x14ac:dyDescent="0.25">
      <c r="A296" s="39" t="s">
        <v>1636</v>
      </c>
      <c r="B296" s="42" t="s">
        <v>44</v>
      </c>
      <c r="C296" s="39" t="s">
        <v>1874</v>
      </c>
      <c r="D296" s="39" t="s">
        <v>1868</v>
      </c>
      <c r="E296" s="41">
        <v>2</v>
      </c>
      <c r="F296" s="41">
        <v>4</v>
      </c>
      <c r="G296" s="41">
        <v>93</v>
      </c>
      <c r="H296" s="41">
        <v>121</v>
      </c>
      <c r="I296" s="41">
        <v>1</v>
      </c>
      <c r="J296" s="39">
        <v>33.299999999999997</v>
      </c>
      <c r="K296" s="39">
        <v>43.5</v>
      </c>
    </row>
    <row r="297" spans="1:11" x14ac:dyDescent="0.25">
      <c r="A297" s="39" t="s">
        <v>416</v>
      </c>
      <c r="B297" s="42" t="s">
        <v>1829</v>
      </c>
      <c r="C297" s="39" t="s">
        <v>1867</v>
      </c>
      <c r="D297" s="39" t="s">
        <v>1868</v>
      </c>
      <c r="E297" s="41">
        <v>2</v>
      </c>
      <c r="F297" s="41">
        <v>4</v>
      </c>
      <c r="G297" s="41">
        <v>85</v>
      </c>
      <c r="H297" s="41">
        <v>118</v>
      </c>
      <c r="I297" s="41">
        <v>1</v>
      </c>
      <c r="J297" s="39">
        <v>33.299999999999997</v>
      </c>
      <c r="K297" s="39">
        <v>41.9</v>
      </c>
    </row>
    <row r="298" spans="1:11" x14ac:dyDescent="0.25">
      <c r="A298" s="39" t="s">
        <v>486</v>
      </c>
      <c r="B298" s="42" t="s">
        <v>1831</v>
      </c>
      <c r="C298" s="39" t="s">
        <v>1872</v>
      </c>
      <c r="D298" s="39" t="s">
        <v>1870</v>
      </c>
      <c r="E298" s="41">
        <v>2</v>
      </c>
      <c r="F298" s="41">
        <v>6</v>
      </c>
      <c r="G298" s="41">
        <v>130</v>
      </c>
      <c r="H298" s="41">
        <v>152</v>
      </c>
      <c r="I298" s="41">
        <v>2</v>
      </c>
      <c r="J298" s="39">
        <v>25</v>
      </c>
      <c r="K298" s="39">
        <v>46.1</v>
      </c>
    </row>
    <row r="299" spans="1:11" x14ac:dyDescent="0.25">
      <c r="A299" s="39" t="s">
        <v>1077</v>
      </c>
      <c r="B299" s="42" t="s">
        <v>1847</v>
      </c>
      <c r="C299" s="39" t="s">
        <v>1869</v>
      </c>
      <c r="D299" s="39" t="s">
        <v>1870</v>
      </c>
      <c r="E299" s="41">
        <v>2</v>
      </c>
      <c r="F299" s="41">
        <v>8</v>
      </c>
      <c r="G299" s="41">
        <v>149</v>
      </c>
      <c r="H299" s="41">
        <v>205</v>
      </c>
      <c r="I299" s="41">
        <v>2</v>
      </c>
      <c r="J299" s="39">
        <v>20</v>
      </c>
      <c r="K299" s="39">
        <v>42.1</v>
      </c>
    </row>
    <row r="300" spans="1:11" x14ac:dyDescent="0.25">
      <c r="A300" s="39" t="s">
        <v>1133</v>
      </c>
      <c r="B300" s="42" t="s">
        <v>1850</v>
      </c>
      <c r="C300" s="39" t="s">
        <v>1874</v>
      </c>
      <c r="D300" s="39" t="s">
        <v>1868</v>
      </c>
      <c r="E300" s="41">
        <v>2</v>
      </c>
      <c r="F300" s="41">
        <v>10</v>
      </c>
      <c r="G300" s="41">
        <v>192</v>
      </c>
      <c r="H300" s="41">
        <v>237</v>
      </c>
      <c r="I300" s="41">
        <v>2</v>
      </c>
      <c r="J300" s="39">
        <v>16.7</v>
      </c>
      <c r="K300" s="39">
        <v>44.8</v>
      </c>
    </row>
    <row r="301" spans="1:11" x14ac:dyDescent="0.25">
      <c r="A301" s="39" t="s">
        <v>108</v>
      </c>
      <c r="B301" s="42" t="s">
        <v>1826</v>
      </c>
      <c r="C301" s="39" t="s">
        <v>1867</v>
      </c>
      <c r="D301" s="39" t="s">
        <v>1870</v>
      </c>
      <c r="E301" s="41">
        <v>2</v>
      </c>
      <c r="F301" s="41">
        <v>10</v>
      </c>
      <c r="G301" s="41">
        <v>196</v>
      </c>
      <c r="H301" s="41">
        <v>245</v>
      </c>
      <c r="I301" s="41">
        <v>2</v>
      </c>
      <c r="J301" s="39">
        <v>16.7</v>
      </c>
      <c r="K301" s="39">
        <v>44.4</v>
      </c>
    </row>
    <row r="302" spans="1:11" x14ac:dyDescent="0.25">
      <c r="A302" s="39" t="s">
        <v>365</v>
      </c>
      <c r="B302" s="42" t="s">
        <v>1831</v>
      </c>
      <c r="C302" s="39" t="s">
        <v>1867</v>
      </c>
      <c r="D302" s="39" t="s">
        <v>1868</v>
      </c>
      <c r="E302" s="41">
        <v>2</v>
      </c>
      <c r="F302" s="41">
        <v>10</v>
      </c>
      <c r="G302" s="41">
        <v>198</v>
      </c>
      <c r="H302" s="41">
        <v>251</v>
      </c>
      <c r="I302" s="41">
        <v>2</v>
      </c>
      <c r="J302" s="39">
        <v>16.7</v>
      </c>
      <c r="K302" s="39">
        <v>44.1</v>
      </c>
    </row>
    <row r="303" spans="1:11" x14ac:dyDescent="0.25">
      <c r="A303" s="39" t="s">
        <v>665</v>
      </c>
      <c r="B303" s="42" t="s">
        <v>30</v>
      </c>
      <c r="C303" s="39" t="s">
        <v>1872</v>
      </c>
      <c r="D303" s="39" t="s">
        <v>1868</v>
      </c>
      <c r="E303" s="41">
        <v>2</v>
      </c>
      <c r="F303" s="41">
        <v>10</v>
      </c>
      <c r="G303" s="41">
        <v>192</v>
      </c>
      <c r="H303" s="41">
        <v>246</v>
      </c>
      <c r="I303" s="41">
        <v>2</v>
      </c>
      <c r="J303" s="39">
        <v>16.7</v>
      </c>
      <c r="K303" s="39">
        <v>43.8</v>
      </c>
    </row>
    <row r="304" spans="1:11" x14ac:dyDescent="0.25">
      <c r="A304" s="39" t="s">
        <v>282</v>
      </c>
      <c r="B304" s="42" t="s">
        <v>20</v>
      </c>
      <c r="C304" s="39" t="s">
        <v>1867</v>
      </c>
      <c r="D304" s="39" t="s">
        <v>1868</v>
      </c>
      <c r="E304" s="41">
        <v>2</v>
      </c>
      <c r="F304" s="41">
        <v>10</v>
      </c>
      <c r="G304" s="41">
        <v>176</v>
      </c>
      <c r="H304" s="41">
        <v>233</v>
      </c>
      <c r="I304" s="41">
        <v>2</v>
      </c>
      <c r="J304" s="39">
        <v>16.7</v>
      </c>
      <c r="K304" s="39">
        <v>43</v>
      </c>
    </row>
    <row r="305" spans="1:11" x14ac:dyDescent="0.25">
      <c r="A305" s="39" t="s">
        <v>717</v>
      </c>
      <c r="B305" s="42" t="s">
        <v>1827</v>
      </c>
      <c r="C305" s="39" t="s">
        <v>1872</v>
      </c>
      <c r="D305" s="39" t="s">
        <v>1868</v>
      </c>
      <c r="E305" s="41">
        <v>2</v>
      </c>
      <c r="F305" s="41">
        <v>12</v>
      </c>
      <c r="G305" s="41">
        <v>202</v>
      </c>
      <c r="H305" s="41">
        <v>283</v>
      </c>
      <c r="I305" s="41">
        <v>3</v>
      </c>
      <c r="J305" s="39">
        <v>14.3</v>
      </c>
      <c r="K305" s="39">
        <v>41.6</v>
      </c>
    </row>
    <row r="306" spans="1:11" x14ac:dyDescent="0.25">
      <c r="A306" s="39" t="s">
        <v>1671</v>
      </c>
      <c r="B306" s="42" t="s">
        <v>1840</v>
      </c>
      <c r="C306" s="39" t="s">
        <v>1874</v>
      </c>
      <c r="D306" s="39" t="s">
        <v>1870</v>
      </c>
      <c r="E306" s="41">
        <v>2</v>
      </c>
      <c r="F306" s="41">
        <v>16</v>
      </c>
      <c r="G306" s="41">
        <v>259</v>
      </c>
      <c r="H306" s="41">
        <v>362</v>
      </c>
      <c r="I306" s="41">
        <v>3</v>
      </c>
      <c r="J306" s="39">
        <v>11.1</v>
      </c>
      <c r="K306" s="39">
        <v>41.7</v>
      </c>
    </row>
    <row r="307" spans="1:11" x14ac:dyDescent="0.25">
      <c r="A307" s="39" t="s">
        <v>1760</v>
      </c>
      <c r="B307" s="42" t="s">
        <v>1850</v>
      </c>
      <c r="C307" s="39" t="s">
        <v>1874</v>
      </c>
      <c r="D307" s="39" t="s">
        <v>1870</v>
      </c>
      <c r="E307" s="41">
        <v>2</v>
      </c>
      <c r="F307" s="41">
        <v>16</v>
      </c>
      <c r="G307" s="41">
        <v>257</v>
      </c>
      <c r="H307" s="41">
        <v>373</v>
      </c>
      <c r="I307" s="41">
        <v>3</v>
      </c>
      <c r="J307" s="39">
        <v>11.1</v>
      </c>
      <c r="K307" s="39">
        <v>40.799999999999997</v>
      </c>
    </row>
    <row r="308" spans="1:11" x14ac:dyDescent="0.25">
      <c r="A308" s="39" t="s">
        <v>1560</v>
      </c>
      <c r="B308" s="42" t="s">
        <v>1850</v>
      </c>
      <c r="C308" s="39" t="s">
        <v>1874</v>
      </c>
      <c r="D308" s="39" t="s">
        <v>1868</v>
      </c>
      <c r="E308" s="41">
        <v>2</v>
      </c>
      <c r="F308" s="41">
        <v>16</v>
      </c>
      <c r="G308" s="41">
        <v>241</v>
      </c>
      <c r="H308" s="41">
        <v>373</v>
      </c>
      <c r="I308" s="41">
        <v>3</v>
      </c>
      <c r="J308" s="39">
        <v>11.1</v>
      </c>
      <c r="K308" s="39">
        <v>39.299999999999997</v>
      </c>
    </row>
    <row r="309" spans="1:11" x14ac:dyDescent="0.25">
      <c r="A309" s="39" t="s">
        <v>1215</v>
      </c>
      <c r="B309" s="42" t="s">
        <v>1847</v>
      </c>
      <c r="C309" s="39" t="s">
        <v>1869</v>
      </c>
      <c r="D309" s="39" t="s">
        <v>1870</v>
      </c>
      <c r="E309" s="41">
        <v>2</v>
      </c>
      <c r="F309" s="41">
        <v>16</v>
      </c>
      <c r="G309" s="41">
        <v>232</v>
      </c>
      <c r="H309" s="41">
        <v>359</v>
      </c>
      <c r="I309" s="41">
        <v>3</v>
      </c>
      <c r="J309" s="39">
        <v>11.1</v>
      </c>
      <c r="K309" s="39">
        <v>39.299999999999997</v>
      </c>
    </row>
    <row r="310" spans="1:11" x14ac:dyDescent="0.25">
      <c r="A310" s="39" t="s">
        <v>76</v>
      </c>
      <c r="B310" s="42" t="s">
        <v>1826</v>
      </c>
      <c r="C310" s="39" t="s">
        <v>1867</v>
      </c>
      <c r="D310" s="39" t="s">
        <v>1870</v>
      </c>
      <c r="E310" s="41">
        <v>2</v>
      </c>
      <c r="F310" s="41">
        <v>32</v>
      </c>
      <c r="G310" s="41">
        <v>435</v>
      </c>
      <c r="H310" s="41">
        <v>709</v>
      </c>
      <c r="I310" s="41">
        <v>6</v>
      </c>
      <c r="J310" s="39">
        <v>5.9</v>
      </c>
      <c r="K310" s="39">
        <v>38</v>
      </c>
    </row>
    <row r="311" spans="1:11" x14ac:dyDescent="0.25">
      <c r="A311" s="39" t="s">
        <v>900</v>
      </c>
      <c r="B311" s="42" t="s">
        <v>30</v>
      </c>
      <c r="C311" s="39" t="s">
        <v>1872</v>
      </c>
      <c r="D311" s="39" t="s">
        <v>1868</v>
      </c>
      <c r="E311" s="41">
        <v>1</v>
      </c>
      <c r="F311" s="41">
        <v>3</v>
      </c>
      <c r="G311" s="41">
        <v>59</v>
      </c>
      <c r="H311" s="41">
        <v>76</v>
      </c>
      <c r="I311" s="41">
        <v>1</v>
      </c>
      <c r="J311" s="39">
        <v>25</v>
      </c>
      <c r="K311" s="39">
        <v>43.7</v>
      </c>
    </row>
    <row r="312" spans="1:11" x14ac:dyDescent="0.25">
      <c r="A312" s="39" t="s">
        <v>1363</v>
      </c>
      <c r="B312" s="42" t="s">
        <v>1829</v>
      </c>
      <c r="C312" s="39" t="s">
        <v>1869</v>
      </c>
      <c r="D312" s="39" t="s">
        <v>1870</v>
      </c>
      <c r="E312" s="41">
        <v>1</v>
      </c>
      <c r="F312" s="41">
        <v>5</v>
      </c>
      <c r="G312" s="41">
        <v>112</v>
      </c>
      <c r="H312" s="41">
        <v>127</v>
      </c>
      <c r="I312" s="41">
        <v>1</v>
      </c>
      <c r="J312" s="39">
        <v>16.7</v>
      </c>
      <c r="K312" s="39">
        <v>46.9</v>
      </c>
    </row>
    <row r="313" spans="1:11" x14ac:dyDescent="0.25">
      <c r="A313" s="39" t="s">
        <v>1739</v>
      </c>
      <c r="B313" s="42" t="s">
        <v>44</v>
      </c>
      <c r="C313" s="39" t="s">
        <v>1874</v>
      </c>
      <c r="D313" s="39" t="s">
        <v>1868</v>
      </c>
      <c r="E313" s="41">
        <v>1</v>
      </c>
      <c r="F313" s="41">
        <v>5</v>
      </c>
      <c r="G313" s="41">
        <v>105</v>
      </c>
      <c r="H313" s="41">
        <v>126</v>
      </c>
      <c r="I313" s="41">
        <v>1</v>
      </c>
      <c r="J313" s="39">
        <v>16.7</v>
      </c>
      <c r="K313" s="39">
        <v>45.5</v>
      </c>
    </row>
    <row r="314" spans="1:11" x14ac:dyDescent="0.25">
      <c r="A314" s="39" t="s">
        <v>982</v>
      </c>
      <c r="B314" s="42" t="s">
        <v>1831</v>
      </c>
      <c r="C314" s="39" t="s">
        <v>1872</v>
      </c>
      <c r="D314" s="39" t="s">
        <v>1870</v>
      </c>
      <c r="E314" s="41">
        <v>1</v>
      </c>
      <c r="F314" s="41">
        <v>5</v>
      </c>
      <c r="G314" s="41">
        <v>102</v>
      </c>
      <c r="H314" s="41">
        <v>123</v>
      </c>
      <c r="I314" s="41">
        <v>1</v>
      </c>
      <c r="J314" s="39">
        <v>16.7</v>
      </c>
      <c r="K314" s="39">
        <v>45.3</v>
      </c>
    </row>
    <row r="315" spans="1:11" x14ac:dyDescent="0.25">
      <c r="A315" s="39" t="s">
        <v>315</v>
      </c>
      <c r="B315" s="42" t="s">
        <v>1826</v>
      </c>
      <c r="C315" s="39" t="s">
        <v>1867</v>
      </c>
      <c r="D315" s="39" t="s">
        <v>1870</v>
      </c>
      <c r="E315" s="41">
        <v>1</v>
      </c>
      <c r="F315" s="41">
        <v>5</v>
      </c>
      <c r="G315" s="41">
        <v>101</v>
      </c>
      <c r="H315" s="41">
        <v>125</v>
      </c>
      <c r="I315" s="41">
        <v>1</v>
      </c>
      <c r="J315" s="39">
        <v>16.7</v>
      </c>
      <c r="K315" s="39">
        <v>44.7</v>
      </c>
    </row>
    <row r="316" spans="1:11" x14ac:dyDescent="0.25">
      <c r="A316" s="39" t="s">
        <v>861</v>
      </c>
      <c r="B316" s="42" t="s">
        <v>25</v>
      </c>
      <c r="C316" s="39" t="s">
        <v>1872</v>
      </c>
      <c r="D316" s="39" t="s">
        <v>1870</v>
      </c>
      <c r="E316" s="41">
        <v>1</v>
      </c>
      <c r="F316" s="41">
        <v>5</v>
      </c>
      <c r="G316" s="41">
        <v>98</v>
      </c>
      <c r="H316" s="41">
        <v>121</v>
      </c>
      <c r="I316" s="41">
        <v>1</v>
      </c>
      <c r="J316" s="39">
        <v>16.7</v>
      </c>
      <c r="K316" s="39">
        <v>44.7</v>
      </c>
    </row>
    <row r="317" spans="1:11" x14ac:dyDescent="0.25">
      <c r="A317" s="39" t="s">
        <v>1266</v>
      </c>
      <c r="B317" s="42" t="s">
        <v>1850</v>
      </c>
      <c r="C317" s="39" t="s">
        <v>1869</v>
      </c>
      <c r="D317" s="39" t="s">
        <v>1870</v>
      </c>
      <c r="E317" s="41">
        <v>1</v>
      </c>
      <c r="F317" s="41">
        <v>5</v>
      </c>
      <c r="G317" s="41">
        <v>102</v>
      </c>
      <c r="H317" s="41">
        <v>127</v>
      </c>
      <c r="I317" s="41">
        <v>1</v>
      </c>
      <c r="J317" s="39">
        <v>16.7</v>
      </c>
      <c r="K317" s="39">
        <v>44.5</v>
      </c>
    </row>
    <row r="318" spans="1:11" x14ac:dyDescent="0.25">
      <c r="A318" s="39" t="s">
        <v>962</v>
      </c>
      <c r="B318" s="42" t="s">
        <v>1840</v>
      </c>
      <c r="C318" s="39" t="s">
        <v>1872</v>
      </c>
      <c r="D318" s="39" t="s">
        <v>1870</v>
      </c>
      <c r="E318" s="41">
        <v>1</v>
      </c>
      <c r="F318" s="41">
        <v>5</v>
      </c>
      <c r="G318" s="41">
        <v>88</v>
      </c>
      <c r="H318" s="41">
        <v>115</v>
      </c>
      <c r="I318" s="41">
        <v>1</v>
      </c>
      <c r="J318" s="39">
        <v>16.7</v>
      </c>
      <c r="K318" s="39">
        <v>43.3</v>
      </c>
    </row>
    <row r="319" spans="1:11" x14ac:dyDescent="0.25">
      <c r="A319" s="39" t="s">
        <v>280</v>
      </c>
      <c r="B319" s="42" t="s">
        <v>20</v>
      </c>
      <c r="C319" s="39" t="s">
        <v>1867</v>
      </c>
      <c r="D319" s="39" t="s">
        <v>1868</v>
      </c>
      <c r="E319" s="41">
        <v>1</v>
      </c>
      <c r="F319" s="41">
        <v>5</v>
      </c>
      <c r="G319" s="41">
        <v>92</v>
      </c>
      <c r="H319" s="41">
        <v>122</v>
      </c>
      <c r="I319" s="41">
        <v>1</v>
      </c>
      <c r="J319" s="39">
        <v>16.7</v>
      </c>
      <c r="K319" s="39">
        <v>43</v>
      </c>
    </row>
    <row r="320" spans="1:11" x14ac:dyDescent="0.25">
      <c r="A320" s="39" t="s">
        <v>1573</v>
      </c>
      <c r="B320" s="43">
        <v>110</v>
      </c>
      <c r="C320" s="39" t="s">
        <v>1874</v>
      </c>
      <c r="D320" s="39" t="s">
        <v>1868</v>
      </c>
      <c r="E320" s="41">
        <v>1</v>
      </c>
      <c r="F320" s="41">
        <v>5</v>
      </c>
      <c r="G320" s="41">
        <v>91</v>
      </c>
      <c r="H320" s="41">
        <v>121</v>
      </c>
      <c r="I320" s="41">
        <v>1</v>
      </c>
      <c r="J320" s="39">
        <v>16.7</v>
      </c>
      <c r="K320" s="39">
        <v>42.9</v>
      </c>
    </row>
    <row r="321" spans="1:11" x14ac:dyDescent="0.25">
      <c r="A321" s="39" t="s">
        <v>1344</v>
      </c>
      <c r="B321" s="42" t="s">
        <v>1829</v>
      </c>
      <c r="C321" s="39" t="s">
        <v>1869</v>
      </c>
      <c r="D321" s="39" t="s">
        <v>1868</v>
      </c>
      <c r="E321" s="41">
        <v>1</v>
      </c>
      <c r="F321" s="41">
        <v>5</v>
      </c>
      <c r="G321" s="41">
        <v>95</v>
      </c>
      <c r="H321" s="41">
        <v>127</v>
      </c>
      <c r="I321" s="41">
        <v>1</v>
      </c>
      <c r="J321" s="39">
        <v>16.7</v>
      </c>
      <c r="K321" s="39">
        <v>42.8</v>
      </c>
    </row>
    <row r="322" spans="1:11" x14ac:dyDescent="0.25">
      <c r="A322" s="39" t="s">
        <v>1119</v>
      </c>
      <c r="B322" s="42" t="s">
        <v>1847</v>
      </c>
      <c r="C322" s="39" t="s">
        <v>1869</v>
      </c>
      <c r="D322" s="39" t="s">
        <v>1868</v>
      </c>
      <c r="E322" s="41">
        <v>1</v>
      </c>
      <c r="F322" s="41">
        <v>5</v>
      </c>
      <c r="G322" s="41">
        <v>87</v>
      </c>
      <c r="H322" s="41">
        <v>122</v>
      </c>
      <c r="I322" s="41">
        <v>1</v>
      </c>
      <c r="J322" s="39">
        <v>16.7</v>
      </c>
      <c r="K322" s="39">
        <v>41.6</v>
      </c>
    </row>
    <row r="323" spans="1:11" x14ac:dyDescent="0.25">
      <c r="A323" s="39" t="s">
        <v>353</v>
      </c>
      <c r="B323" s="42" t="s">
        <v>20</v>
      </c>
      <c r="C323" s="39" t="s">
        <v>1867</v>
      </c>
      <c r="D323" s="39" t="s">
        <v>1868</v>
      </c>
      <c r="E323" s="41">
        <v>1</v>
      </c>
      <c r="F323" s="41">
        <v>5</v>
      </c>
      <c r="G323" s="41">
        <v>83</v>
      </c>
      <c r="H323" s="41">
        <v>120</v>
      </c>
      <c r="I323" s="41">
        <v>1</v>
      </c>
      <c r="J323" s="39">
        <v>16.7</v>
      </c>
      <c r="K323" s="39">
        <v>40.9</v>
      </c>
    </row>
    <row r="324" spans="1:11" x14ac:dyDescent="0.25">
      <c r="A324" s="39" t="s">
        <v>1830</v>
      </c>
      <c r="B324" s="42" t="s">
        <v>1829</v>
      </c>
      <c r="C324" s="39" t="s">
        <v>1869</v>
      </c>
      <c r="D324" s="39" t="s">
        <v>1868</v>
      </c>
      <c r="E324" s="41">
        <v>1</v>
      </c>
      <c r="F324" s="41">
        <v>5</v>
      </c>
      <c r="G324" s="41">
        <v>84</v>
      </c>
      <c r="H324" s="41">
        <v>123</v>
      </c>
      <c r="I324" s="41">
        <v>1</v>
      </c>
      <c r="J324" s="39">
        <v>16.7</v>
      </c>
      <c r="K324" s="39">
        <v>40.6</v>
      </c>
    </row>
    <row r="325" spans="1:11" x14ac:dyDescent="0.25">
      <c r="A325" s="39" t="s">
        <v>1213</v>
      </c>
      <c r="B325" s="42" t="s">
        <v>32</v>
      </c>
      <c r="C325" s="39" t="s">
        <v>1869</v>
      </c>
      <c r="D325" s="39" t="s">
        <v>1868</v>
      </c>
      <c r="E325" s="41">
        <v>1</v>
      </c>
      <c r="F325" s="41">
        <v>5</v>
      </c>
      <c r="G325" s="41">
        <v>84</v>
      </c>
      <c r="H325" s="41">
        <v>124</v>
      </c>
      <c r="I325" s="41">
        <v>1</v>
      </c>
      <c r="J325" s="39">
        <v>16.7</v>
      </c>
      <c r="K325" s="39">
        <v>40.4</v>
      </c>
    </row>
    <row r="326" spans="1:11" x14ac:dyDescent="0.25">
      <c r="A326" s="39" t="s">
        <v>1276</v>
      </c>
      <c r="B326" s="42" t="s">
        <v>1847</v>
      </c>
      <c r="C326" s="39" t="s">
        <v>1869</v>
      </c>
      <c r="D326" s="39" t="s">
        <v>1868</v>
      </c>
      <c r="E326" s="41">
        <v>1</v>
      </c>
      <c r="F326" s="41">
        <v>5</v>
      </c>
      <c r="G326" s="41">
        <v>80</v>
      </c>
      <c r="H326" s="41">
        <v>123</v>
      </c>
      <c r="I326" s="41">
        <v>1</v>
      </c>
      <c r="J326" s="39">
        <v>16.7</v>
      </c>
      <c r="K326" s="39">
        <v>39.4</v>
      </c>
    </row>
    <row r="327" spans="1:11" x14ac:dyDescent="0.25">
      <c r="A327" s="39" t="s">
        <v>1581</v>
      </c>
      <c r="B327" s="43">
        <v>110</v>
      </c>
      <c r="C327" s="39" t="s">
        <v>1874</v>
      </c>
      <c r="D327" s="39" t="s">
        <v>1870</v>
      </c>
      <c r="E327" s="41">
        <v>1</v>
      </c>
      <c r="F327" s="41">
        <v>7</v>
      </c>
      <c r="G327" s="41">
        <v>110</v>
      </c>
      <c r="H327" s="41">
        <v>163</v>
      </c>
      <c r="I327" s="41">
        <v>2</v>
      </c>
      <c r="J327" s="39">
        <v>12.5</v>
      </c>
      <c r="K327" s="39">
        <v>40.299999999999997</v>
      </c>
    </row>
    <row r="328" spans="1:11" x14ac:dyDescent="0.25">
      <c r="A328" s="39" t="s">
        <v>1563</v>
      </c>
      <c r="B328" s="42" t="s">
        <v>1850</v>
      </c>
      <c r="C328" s="39" t="s">
        <v>1874</v>
      </c>
      <c r="D328" s="39" t="s">
        <v>1870</v>
      </c>
      <c r="E328" s="41">
        <v>1</v>
      </c>
      <c r="F328" s="41">
        <v>11</v>
      </c>
      <c r="G328" s="41">
        <v>189</v>
      </c>
      <c r="H328" s="41">
        <v>254</v>
      </c>
      <c r="I328" s="41">
        <v>2</v>
      </c>
      <c r="J328" s="39">
        <v>8.3000000000000007</v>
      </c>
      <c r="K328" s="39">
        <v>42.7</v>
      </c>
    </row>
    <row r="329" spans="1:11" x14ac:dyDescent="0.25">
      <c r="A329" s="39" t="s">
        <v>354</v>
      </c>
      <c r="B329" s="42" t="s">
        <v>20</v>
      </c>
      <c r="C329" s="39" t="s">
        <v>1867</v>
      </c>
      <c r="D329" s="39" t="s">
        <v>1870</v>
      </c>
      <c r="E329" s="41">
        <v>1</v>
      </c>
      <c r="F329" s="41">
        <v>11</v>
      </c>
      <c r="G329" s="41">
        <v>163</v>
      </c>
      <c r="H329" s="41">
        <v>244</v>
      </c>
      <c r="I329" s="41">
        <v>2</v>
      </c>
      <c r="J329" s="39">
        <v>8.3000000000000007</v>
      </c>
      <c r="K329" s="39">
        <v>40</v>
      </c>
    </row>
    <row r="330" spans="1:11" x14ac:dyDescent="0.25">
      <c r="A330" s="39" t="s">
        <v>733</v>
      </c>
      <c r="B330" s="42" t="s">
        <v>28</v>
      </c>
      <c r="C330" s="39" t="s">
        <v>1872</v>
      </c>
      <c r="D330" s="39" t="s">
        <v>1870</v>
      </c>
      <c r="E330" s="41">
        <v>1</v>
      </c>
      <c r="F330" s="41">
        <v>11</v>
      </c>
      <c r="G330" s="41">
        <v>153</v>
      </c>
      <c r="H330" s="41">
        <v>249</v>
      </c>
      <c r="I330" s="41">
        <v>2</v>
      </c>
      <c r="J330" s="39">
        <v>8.3000000000000007</v>
      </c>
      <c r="K330" s="39">
        <v>38.1</v>
      </c>
    </row>
    <row r="331" spans="1:11" x14ac:dyDescent="0.25">
      <c r="A331" s="39" t="s">
        <v>352</v>
      </c>
      <c r="B331" s="42" t="s">
        <v>20</v>
      </c>
      <c r="C331" s="39" t="s">
        <v>1867</v>
      </c>
      <c r="D331" s="39" t="s">
        <v>1868</v>
      </c>
      <c r="E331" s="41">
        <v>1</v>
      </c>
      <c r="F331" s="41">
        <v>11</v>
      </c>
      <c r="G331" s="41">
        <v>136</v>
      </c>
      <c r="H331" s="41">
        <v>248</v>
      </c>
      <c r="I331" s="41">
        <v>2</v>
      </c>
      <c r="J331" s="39">
        <v>8.3000000000000007</v>
      </c>
      <c r="K331" s="39">
        <v>35.4</v>
      </c>
    </row>
    <row r="332" spans="1:11" x14ac:dyDescent="0.25">
      <c r="A332" s="39" t="s">
        <v>210</v>
      </c>
      <c r="B332" s="42" t="s">
        <v>1831</v>
      </c>
      <c r="C332" s="39" t="s">
        <v>1867</v>
      </c>
      <c r="D332" s="39" t="s">
        <v>1868</v>
      </c>
      <c r="E332" s="41">
        <v>1</v>
      </c>
      <c r="F332" s="41">
        <v>17</v>
      </c>
      <c r="G332" s="41">
        <v>261</v>
      </c>
      <c r="H332" s="41">
        <v>378</v>
      </c>
      <c r="I332" s="41">
        <v>3</v>
      </c>
      <c r="J332" s="39">
        <v>5.6</v>
      </c>
      <c r="K332" s="39">
        <v>40.799999999999997</v>
      </c>
    </row>
    <row r="333" spans="1:11" x14ac:dyDescent="0.25">
      <c r="A333" s="39" t="s">
        <v>283</v>
      </c>
      <c r="B333" s="42" t="s">
        <v>20</v>
      </c>
      <c r="C333" s="39" t="s">
        <v>1867</v>
      </c>
      <c r="D333" s="39" t="s">
        <v>1870</v>
      </c>
      <c r="E333" s="41">
        <v>1</v>
      </c>
      <c r="F333" s="41">
        <v>17</v>
      </c>
      <c r="G333" s="41">
        <v>249</v>
      </c>
      <c r="H333" s="41">
        <v>377</v>
      </c>
      <c r="I333" s="41">
        <v>3</v>
      </c>
      <c r="J333" s="39">
        <v>5.6</v>
      </c>
      <c r="K333" s="39">
        <v>39.799999999999997</v>
      </c>
    </row>
    <row r="334" spans="1:11" x14ac:dyDescent="0.25">
      <c r="A334" s="39" t="s">
        <v>1509</v>
      </c>
      <c r="B334" s="43">
        <v>110</v>
      </c>
      <c r="C334" s="39" t="s">
        <v>1874</v>
      </c>
      <c r="D334" s="39" t="s">
        <v>1868</v>
      </c>
      <c r="E334" s="41">
        <v>1</v>
      </c>
      <c r="F334" s="41">
        <v>17</v>
      </c>
      <c r="G334" s="41">
        <v>237</v>
      </c>
      <c r="H334" s="41">
        <v>373</v>
      </c>
      <c r="I334" s="41">
        <v>3</v>
      </c>
      <c r="J334" s="39">
        <v>5.6</v>
      </c>
      <c r="K334" s="39">
        <v>38.9</v>
      </c>
    </row>
    <row r="335" spans="1:11" x14ac:dyDescent="0.25">
      <c r="A335" s="39" t="s">
        <v>1881</v>
      </c>
      <c r="B335" s="42" t="s">
        <v>1826</v>
      </c>
      <c r="C335" s="39" t="s">
        <v>1867</v>
      </c>
      <c r="D335" s="39" t="s">
        <v>1868</v>
      </c>
      <c r="E335" s="41">
        <v>1</v>
      </c>
      <c r="F335" s="41">
        <v>31</v>
      </c>
      <c r="G335" s="41">
        <v>369</v>
      </c>
      <c r="H335" s="41">
        <v>669</v>
      </c>
      <c r="I335" s="41">
        <v>6</v>
      </c>
      <c r="J335" s="39">
        <v>3.1</v>
      </c>
      <c r="K335" s="39">
        <v>35.5</v>
      </c>
    </row>
    <row r="336" spans="1:11" x14ac:dyDescent="0.25">
      <c r="A336" s="39" t="s">
        <v>1842</v>
      </c>
      <c r="B336" s="42" t="s">
        <v>1840</v>
      </c>
      <c r="C336" s="39" t="s">
        <v>1872</v>
      </c>
      <c r="D336" s="39" t="s">
        <v>1870</v>
      </c>
      <c r="E336" s="41">
        <v>0</v>
      </c>
      <c r="F336" s="41">
        <v>6</v>
      </c>
      <c r="G336" s="41">
        <v>104</v>
      </c>
      <c r="H336" s="41">
        <v>126</v>
      </c>
      <c r="I336" s="41">
        <v>1</v>
      </c>
      <c r="J336" s="39">
        <v>0</v>
      </c>
      <c r="K336" s="39">
        <v>45.2</v>
      </c>
    </row>
    <row r="337" spans="1:11" x14ac:dyDescent="0.25">
      <c r="A337" s="39" t="s">
        <v>246</v>
      </c>
      <c r="B337" s="42" t="s">
        <v>1828</v>
      </c>
      <c r="C337" s="39" t="s">
        <v>1867</v>
      </c>
      <c r="D337" s="39" t="s">
        <v>1868</v>
      </c>
      <c r="E337" s="41">
        <v>0</v>
      </c>
      <c r="F337" s="41">
        <v>6</v>
      </c>
      <c r="G337" s="41">
        <v>103</v>
      </c>
      <c r="H337" s="41">
        <v>130</v>
      </c>
      <c r="I337" s="41">
        <v>1</v>
      </c>
      <c r="J337" s="39">
        <v>0</v>
      </c>
      <c r="K337" s="39">
        <v>44.2</v>
      </c>
    </row>
    <row r="338" spans="1:11" x14ac:dyDescent="0.25">
      <c r="A338" s="39" t="s">
        <v>901</v>
      </c>
      <c r="B338" s="42" t="s">
        <v>1827</v>
      </c>
      <c r="C338" s="39" t="s">
        <v>1872</v>
      </c>
      <c r="D338" s="39" t="s">
        <v>1870</v>
      </c>
      <c r="E338" s="41">
        <v>0</v>
      </c>
      <c r="F338" s="41">
        <v>2</v>
      </c>
      <c r="G338" s="41">
        <v>33</v>
      </c>
      <c r="H338" s="41">
        <v>42</v>
      </c>
      <c r="I338" s="41">
        <v>1</v>
      </c>
      <c r="J338" s="39">
        <v>0</v>
      </c>
      <c r="K338" s="39">
        <v>44</v>
      </c>
    </row>
    <row r="339" spans="1:11" x14ac:dyDescent="0.25">
      <c r="A339" s="39" t="s">
        <v>648</v>
      </c>
      <c r="B339" s="42" t="s">
        <v>25</v>
      </c>
      <c r="C339" s="39" t="s">
        <v>1872</v>
      </c>
      <c r="D339" s="39" t="s">
        <v>1868</v>
      </c>
      <c r="E339" s="41">
        <v>0</v>
      </c>
      <c r="F339" s="41">
        <v>6</v>
      </c>
      <c r="G339" s="41">
        <v>102</v>
      </c>
      <c r="H339" s="41">
        <v>135</v>
      </c>
      <c r="I339" s="41">
        <v>1</v>
      </c>
      <c r="J339" s="39">
        <v>0</v>
      </c>
      <c r="K339" s="39">
        <v>43</v>
      </c>
    </row>
    <row r="340" spans="1:11" x14ac:dyDescent="0.25">
      <c r="A340" s="39" t="s">
        <v>1790</v>
      </c>
      <c r="B340" s="43">
        <v>110</v>
      </c>
      <c r="C340" s="39" t="s">
        <v>1874</v>
      </c>
      <c r="D340" s="39" t="s">
        <v>1870</v>
      </c>
      <c r="E340" s="41">
        <v>0</v>
      </c>
      <c r="F340" s="41">
        <v>2</v>
      </c>
      <c r="G340" s="41">
        <v>32</v>
      </c>
      <c r="H340" s="41">
        <v>43</v>
      </c>
      <c r="I340" s="41">
        <v>1</v>
      </c>
      <c r="J340" s="39">
        <v>0</v>
      </c>
      <c r="K340" s="39">
        <v>42.7</v>
      </c>
    </row>
    <row r="341" spans="1:11" x14ac:dyDescent="0.25">
      <c r="A341" s="39" t="s">
        <v>847</v>
      </c>
      <c r="B341" s="42" t="s">
        <v>28</v>
      </c>
      <c r="C341" s="39" t="s">
        <v>1872</v>
      </c>
      <c r="D341" s="39" t="s">
        <v>1868</v>
      </c>
      <c r="E341" s="41">
        <v>0</v>
      </c>
      <c r="F341" s="41">
        <v>6</v>
      </c>
      <c r="G341" s="41">
        <v>87</v>
      </c>
      <c r="H341" s="41">
        <v>126</v>
      </c>
      <c r="I341" s="41">
        <v>1</v>
      </c>
      <c r="J341" s="39">
        <v>0</v>
      </c>
      <c r="K341" s="39">
        <v>40.799999999999997</v>
      </c>
    </row>
    <row r="342" spans="1:11" x14ac:dyDescent="0.25">
      <c r="A342" s="39" t="s">
        <v>1670</v>
      </c>
      <c r="B342" s="42" t="s">
        <v>1840</v>
      </c>
      <c r="C342" s="39" t="s">
        <v>1874</v>
      </c>
      <c r="D342" s="39" t="s">
        <v>1868</v>
      </c>
      <c r="E342" s="41">
        <v>0</v>
      </c>
      <c r="F342" s="41">
        <v>6</v>
      </c>
      <c r="G342" s="41">
        <v>87</v>
      </c>
      <c r="H342" s="41">
        <v>127</v>
      </c>
      <c r="I342" s="41">
        <v>1</v>
      </c>
      <c r="J342" s="39">
        <v>0</v>
      </c>
      <c r="K342" s="39">
        <v>40.700000000000003</v>
      </c>
    </row>
    <row r="343" spans="1:11" x14ac:dyDescent="0.25">
      <c r="A343" s="39" t="s">
        <v>1830</v>
      </c>
      <c r="B343" s="42" t="s">
        <v>1829</v>
      </c>
      <c r="C343" s="39" t="s">
        <v>1867</v>
      </c>
      <c r="D343" s="39" t="s">
        <v>1868</v>
      </c>
      <c r="E343" s="41">
        <v>0</v>
      </c>
      <c r="F343" s="41">
        <v>6</v>
      </c>
      <c r="G343" s="41">
        <v>80</v>
      </c>
      <c r="H343" s="41">
        <v>127</v>
      </c>
      <c r="I343" s="41">
        <v>1</v>
      </c>
      <c r="J343" s="39">
        <v>0</v>
      </c>
      <c r="K343" s="39">
        <v>38.6</v>
      </c>
    </row>
    <row r="344" spans="1:11" x14ac:dyDescent="0.25">
      <c r="A344" s="39" t="s">
        <v>802</v>
      </c>
      <c r="B344" s="42" t="s">
        <v>30</v>
      </c>
      <c r="C344" s="39" t="s">
        <v>1872</v>
      </c>
      <c r="D344" s="39" t="s">
        <v>1868</v>
      </c>
      <c r="E344" s="41">
        <v>0</v>
      </c>
      <c r="F344" s="41">
        <v>6</v>
      </c>
      <c r="G344" s="41">
        <v>77</v>
      </c>
      <c r="H344" s="41">
        <v>126</v>
      </c>
      <c r="I344" s="41">
        <v>1</v>
      </c>
      <c r="J344" s="39">
        <v>0</v>
      </c>
      <c r="K344" s="39">
        <v>37.9</v>
      </c>
    </row>
    <row r="345" spans="1:11" x14ac:dyDescent="0.25">
      <c r="A345" s="39" t="s">
        <v>1770</v>
      </c>
      <c r="B345" s="42" t="s">
        <v>1850</v>
      </c>
      <c r="C345" s="39" t="s">
        <v>1874</v>
      </c>
      <c r="D345" s="39" t="s">
        <v>1868</v>
      </c>
      <c r="E345" s="41">
        <v>0</v>
      </c>
      <c r="F345" s="41">
        <v>6</v>
      </c>
      <c r="G345" s="41">
        <v>76</v>
      </c>
      <c r="H345" s="41">
        <v>126</v>
      </c>
      <c r="I345" s="41">
        <v>1</v>
      </c>
      <c r="J345" s="39">
        <v>0</v>
      </c>
      <c r="K345" s="39">
        <v>37.6</v>
      </c>
    </row>
    <row r="346" spans="1:11" x14ac:dyDescent="0.25">
      <c r="A346" s="39" t="s">
        <v>1682</v>
      </c>
      <c r="B346" s="42" t="s">
        <v>1850</v>
      </c>
      <c r="C346" s="39" t="s">
        <v>1874</v>
      </c>
      <c r="D346" s="39" t="s">
        <v>1868</v>
      </c>
      <c r="E346" s="41">
        <v>0</v>
      </c>
      <c r="F346" s="41">
        <v>6</v>
      </c>
      <c r="G346" s="41">
        <v>74</v>
      </c>
      <c r="H346" s="41">
        <v>127</v>
      </c>
      <c r="I346" s="41">
        <v>1</v>
      </c>
      <c r="J346" s="39">
        <v>0</v>
      </c>
      <c r="K346" s="39">
        <v>36.799999999999997</v>
      </c>
    </row>
    <row r="347" spans="1:11" x14ac:dyDescent="0.25">
      <c r="A347" s="39" t="s">
        <v>1457</v>
      </c>
      <c r="B347" s="42" t="s">
        <v>1848</v>
      </c>
      <c r="C347" s="39" t="s">
        <v>1869</v>
      </c>
      <c r="D347" s="39" t="s">
        <v>1870</v>
      </c>
      <c r="E347" s="41">
        <v>0</v>
      </c>
      <c r="F347" s="41">
        <v>6</v>
      </c>
      <c r="G347" s="41">
        <v>67</v>
      </c>
      <c r="H347" s="41">
        <v>126</v>
      </c>
      <c r="I347" s="41">
        <v>1</v>
      </c>
      <c r="J347" s="39">
        <v>0</v>
      </c>
      <c r="K347" s="39">
        <v>34.700000000000003</v>
      </c>
    </row>
    <row r="348" spans="1:11" x14ac:dyDescent="0.25">
      <c r="A348" s="39" t="s">
        <v>445</v>
      </c>
      <c r="B348" s="42" t="s">
        <v>20</v>
      </c>
      <c r="C348" s="39" t="s">
        <v>1867</v>
      </c>
      <c r="D348" s="39" t="s">
        <v>1868</v>
      </c>
      <c r="E348" s="41">
        <v>0</v>
      </c>
      <c r="F348" s="41">
        <v>6</v>
      </c>
      <c r="G348" s="41">
        <v>66</v>
      </c>
      <c r="H348" s="41">
        <v>126</v>
      </c>
      <c r="I348" s="41">
        <v>1</v>
      </c>
      <c r="J348" s="39">
        <v>0</v>
      </c>
      <c r="K348" s="39">
        <v>34.4</v>
      </c>
    </row>
    <row r="349" spans="1:11" x14ac:dyDescent="0.25">
      <c r="A349" s="39" t="s">
        <v>1882</v>
      </c>
      <c r="B349" s="42" t="s">
        <v>1826</v>
      </c>
      <c r="C349" s="39" t="s">
        <v>1867</v>
      </c>
      <c r="D349" s="39" t="s">
        <v>1868</v>
      </c>
      <c r="E349" s="41">
        <v>0</v>
      </c>
      <c r="F349" s="41">
        <v>6</v>
      </c>
      <c r="G349" s="41">
        <v>65</v>
      </c>
      <c r="H349" s="41">
        <v>126</v>
      </c>
      <c r="I349" s="41">
        <v>1</v>
      </c>
      <c r="J349" s="39">
        <v>0</v>
      </c>
      <c r="K349" s="39">
        <v>34</v>
      </c>
    </row>
    <row r="350" spans="1:11" x14ac:dyDescent="0.25">
      <c r="A350" s="39" t="s">
        <v>1637</v>
      </c>
      <c r="B350" s="42" t="s">
        <v>44</v>
      </c>
      <c r="C350" s="39" t="s">
        <v>1874</v>
      </c>
      <c r="D350" s="39" t="s">
        <v>1868</v>
      </c>
      <c r="E350" s="41">
        <v>0</v>
      </c>
      <c r="F350" s="41">
        <v>6</v>
      </c>
      <c r="G350" s="41">
        <v>65</v>
      </c>
      <c r="H350" s="41">
        <v>126</v>
      </c>
      <c r="I350" s="41">
        <v>1</v>
      </c>
      <c r="J350" s="39">
        <v>0</v>
      </c>
      <c r="K350" s="39">
        <v>34</v>
      </c>
    </row>
    <row r="351" spans="1:11" x14ac:dyDescent="0.25">
      <c r="A351" s="39" t="s">
        <v>1681</v>
      </c>
      <c r="B351" s="42" t="s">
        <v>1850</v>
      </c>
      <c r="C351" s="39" t="s">
        <v>1874</v>
      </c>
      <c r="D351" s="39" t="s">
        <v>1868</v>
      </c>
      <c r="E351" s="41">
        <v>0</v>
      </c>
      <c r="F351" s="41">
        <v>6</v>
      </c>
      <c r="G351" s="41">
        <v>64</v>
      </c>
      <c r="H351" s="41">
        <v>126</v>
      </c>
      <c r="I351" s="41">
        <v>1</v>
      </c>
      <c r="J351" s="39">
        <v>0</v>
      </c>
      <c r="K351" s="39">
        <v>33.700000000000003</v>
      </c>
    </row>
    <row r="352" spans="1:11" x14ac:dyDescent="0.25">
      <c r="A352" s="39" t="s">
        <v>992</v>
      </c>
      <c r="B352" s="42" t="s">
        <v>1831</v>
      </c>
      <c r="C352" s="39" t="s">
        <v>1872</v>
      </c>
      <c r="D352" s="39" t="s">
        <v>1868</v>
      </c>
      <c r="E352" s="41">
        <v>0</v>
      </c>
      <c r="F352" s="41">
        <v>4</v>
      </c>
      <c r="G352" s="41">
        <v>41</v>
      </c>
      <c r="H352" s="41">
        <v>84</v>
      </c>
      <c r="I352" s="41">
        <v>1</v>
      </c>
      <c r="J352" s="39">
        <v>0</v>
      </c>
      <c r="K352" s="39">
        <v>32.799999999999997</v>
      </c>
    </row>
    <row r="353" spans="1:11" x14ac:dyDescent="0.25">
      <c r="A353" s="39" t="s">
        <v>355</v>
      </c>
      <c r="B353" s="42" t="s">
        <v>20</v>
      </c>
      <c r="C353" s="39" t="s">
        <v>1867</v>
      </c>
      <c r="D353" s="39" t="s">
        <v>1870</v>
      </c>
      <c r="E353" s="41">
        <v>0</v>
      </c>
      <c r="F353" s="41">
        <v>6</v>
      </c>
      <c r="G353" s="41">
        <v>60</v>
      </c>
      <c r="H353" s="41">
        <v>126</v>
      </c>
      <c r="I353" s="41">
        <v>1</v>
      </c>
      <c r="J353" s="39">
        <v>0</v>
      </c>
      <c r="K353" s="39">
        <v>32.299999999999997</v>
      </c>
    </row>
    <row r="354" spans="1:11" x14ac:dyDescent="0.25">
      <c r="A354" s="39" t="s">
        <v>554</v>
      </c>
      <c r="B354" s="42" t="s">
        <v>1826</v>
      </c>
      <c r="C354" s="39" t="s">
        <v>1867</v>
      </c>
      <c r="D354" s="39" t="s">
        <v>1868</v>
      </c>
      <c r="E354" s="41">
        <v>0</v>
      </c>
      <c r="F354" s="41">
        <v>6</v>
      </c>
      <c r="G354" s="41">
        <v>54</v>
      </c>
      <c r="H354" s="41">
        <v>126</v>
      </c>
      <c r="I354" s="41">
        <v>1</v>
      </c>
      <c r="J354" s="39">
        <v>0</v>
      </c>
      <c r="K354" s="39">
        <v>30</v>
      </c>
    </row>
    <row r="355" spans="1:11" x14ac:dyDescent="0.25">
      <c r="A355" s="39" t="s">
        <v>695</v>
      </c>
      <c r="B355" s="42" t="s">
        <v>1831</v>
      </c>
      <c r="C355" s="39" t="s">
        <v>1872</v>
      </c>
      <c r="D355" s="39" t="s">
        <v>1870</v>
      </c>
      <c r="E355" s="41">
        <v>0</v>
      </c>
      <c r="F355" s="41">
        <v>6</v>
      </c>
      <c r="G355" s="41">
        <v>54</v>
      </c>
      <c r="H355" s="41">
        <v>126</v>
      </c>
      <c r="I355" s="41">
        <v>1</v>
      </c>
      <c r="J355" s="39">
        <v>0</v>
      </c>
      <c r="K355" s="39">
        <v>30</v>
      </c>
    </row>
    <row r="356" spans="1:11" x14ac:dyDescent="0.25">
      <c r="A356" s="39" t="s">
        <v>1810</v>
      </c>
      <c r="B356" s="42" t="s">
        <v>44</v>
      </c>
      <c r="C356" s="39" t="s">
        <v>1874</v>
      </c>
      <c r="D356" s="39" t="s">
        <v>1868</v>
      </c>
      <c r="E356" s="41">
        <v>0</v>
      </c>
      <c r="F356" s="41">
        <v>0</v>
      </c>
      <c r="G356" s="41">
        <v>0</v>
      </c>
      <c r="H356" s="41">
        <v>0</v>
      </c>
      <c r="I356" s="41">
        <v>1</v>
      </c>
      <c r="J356" s="39">
        <v>0</v>
      </c>
      <c r="K356" s="39">
        <v>0</v>
      </c>
    </row>
    <row r="357" spans="1:11" x14ac:dyDescent="0.25">
      <c r="A357" s="39" t="s">
        <v>1809</v>
      </c>
      <c r="B357" s="42" t="s">
        <v>44</v>
      </c>
      <c r="C357" s="39" t="s">
        <v>1874</v>
      </c>
      <c r="D357" s="39" t="s">
        <v>1868</v>
      </c>
      <c r="E357" s="41">
        <v>0</v>
      </c>
      <c r="F357" s="41">
        <v>0</v>
      </c>
      <c r="G357" s="41">
        <v>0</v>
      </c>
      <c r="H357" s="41">
        <v>0</v>
      </c>
      <c r="I357" s="41">
        <v>1</v>
      </c>
      <c r="J357" s="39">
        <v>0</v>
      </c>
      <c r="K357" s="39">
        <v>0</v>
      </c>
    </row>
    <row r="358" spans="1:11" x14ac:dyDescent="0.25">
      <c r="A358" s="39" t="s">
        <v>1789</v>
      </c>
      <c r="B358" s="42" t="s">
        <v>44</v>
      </c>
      <c r="C358" s="39" t="s">
        <v>1874</v>
      </c>
      <c r="D358" s="39" t="s">
        <v>1868</v>
      </c>
      <c r="E358" s="41">
        <v>0</v>
      </c>
      <c r="F358" s="41">
        <v>0</v>
      </c>
      <c r="G358" s="41">
        <v>0</v>
      </c>
      <c r="H358" s="41">
        <v>0</v>
      </c>
      <c r="I358" s="41">
        <v>1</v>
      </c>
      <c r="J358" s="39">
        <v>0</v>
      </c>
      <c r="K358" s="39">
        <v>0</v>
      </c>
    </row>
    <row r="359" spans="1:11" x14ac:dyDescent="0.25">
      <c r="A359" s="39" t="s">
        <v>124</v>
      </c>
      <c r="B359" s="42" t="s">
        <v>15</v>
      </c>
      <c r="C359" s="39" t="s">
        <v>1867</v>
      </c>
      <c r="D359" s="39" t="s">
        <v>1870</v>
      </c>
      <c r="E359" s="41">
        <v>0</v>
      </c>
      <c r="F359" s="41">
        <v>0</v>
      </c>
      <c r="G359" s="41">
        <v>0</v>
      </c>
      <c r="H359" s="41">
        <v>0</v>
      </c>
      <c r="I359" s="41">
        <v>1</v>
      </c>
      <c r="J359" s="39">
        <v>0</v>
      </c>
      <c r="K359" s="39">
        <v>0</v>
      </c>
    </row>
    <row r="360" spans="1:11" x14ac:dyDescent="0.25">
      <c r="A360" s="39" t="s">
        <v>224</v>
      </c>
      <c r="B360" s="42" t="s">
        <v>1827</v>
      </c>
      <c r="C360" s="39" t="s">
        <v>1867</v>
      </c>
      <c r="D360" s="39" t="s">
        <v>1870</v>
      </c>
      <c r="E360" s="41">
        <v>0</v>
      </c>
      <c r="F360" s="41">
        <v>0</v>
      </c>
      <c r="G360" s="41">
        <v>0</v>
      </c>
      <c r="H360" s="41">
        <v>0</v>
      </c>
      <c r="I360" s="41">
        <v>1</v>
      </c>
      <c r="J360" s="39">
        <v>0</v>
      </c>
      <c r="K360" s="39">
        <v>0</v>
      </c>
    </row>
    <row r="361" spans="1:11" x14ac:dyDescent="0.25">
      <c r="A361" s="39" t="s">
        <v>1625</v>
      </c>
      <c r="B361" s="42" t="s">
        <v>1850</v>
      </c>
      <c r="C361" s="39" t="s">
        <v>1874</v>
      </c>
      <c r="D361" s="39" t="s">
        <v>1868</v>
      </c>
      <c r="E361" s="41">
        <v>0</v>
      </c>
      <c r="F361" s="41">
        <v>12</v>
      </c>
      <c r="G361" s="41">
        <v>169</v>
      </c>
      <c r="H361" s="41">
        <v>252</v>
      </c>
      <c r="I361" s="41">
        <v>2</v>
      </c>
      <c r="J361" s="39">
        <v>0</v>
      </c>
      <c r="K361" s="39">
        <v>40.1</v>
      </c>
    </row>
    <row r="362" spans="1:11" x14ac:dyDescent="0.25">
      <c r="A362" s="39" t="s">
        <v>1758</v>
      </c>
      <c r="B362" s="42" t="s">
        <v>1850</v>
      </c>
      <c r="C362" s="39" t="s">
        <v>1874</v>
      </c>
      <c r="D362" s="39" t="s">
        <v>1868</v>
      </c>
      <c r="E362" s="41">
        <v>0</v>
      </c>
      <c r="F362" s="41">
        <v>12</v>
      </c>
      <c r="G362" s="41">
        <v>161</v>
      </c>
      <c r="H362" s="41">
        <v>252</v>
      </c>
      <c r="I362" s="41">
        <v>2</v>
      </c>
      <c r="J362" s="39">
        <v>0</v>
      </c>
      <c r="K362" s="39">
        <v>39</v>
      </c>
    </row>
    <row r="363" spans="1:11" x14ac:dyDescent="0.25">
      <c r="A363" s="39" t="s">
        <v>1640</v>
      </c>
      <c r="B363" s="42" t="s">
        <v>44</v>
      </c>
      <c r="C363" s="39" t="s">
        <v>1874</v>
      </c>
      <c r="D363" s="39" t="s">
        <v>1870</v>
      </c>
      <c r="E363" s="41">
        <v>0</v>
      </c>
      <c r="F363" s="41">
        <v>12</v>
      </c>
      <c r="G363" s="41">
        <v>132</v>
      </c>
      <c r="H363" s="41">
        <v>252</v>
      </c>
      <c r="I363" s="41">
        <v>2</v>
      </c>
      <c r="J363" s="39">
        <v>0</v>
      </c>
      <c r="K363" s="39">
        <v>34.4</v>
      </c>
    </row>
    <row r="364" spans="1:11" x14ac:dyDescent="0.25">
      <c r="A364" s="39" t="s">
        <v>1883</v>
      </c>
      <c r="B364" s="42" t="s">
        <v>1826</v>
      </c>
      <c r="C364" s="39" t="s">
        <v>1867</v>
      </c>
      <c r="D364" s="39" t="s">
        <v>1868</v>
      </c>
      <c r="E364" s="41">
        <v>0</v>
      </c>
      <c r="F364" s="41">
        <v>12</v>
      </c>
      <c r="G364" s="41">
        <v>131</v>
      </c>
      <c r="H364" s="41">
        <v>252</v>
      </c>
      <c r="I364" s="41">
        <v>2</v>
      </c>
      <c r="J364" s="39">
        <v>0</v>
      </c>
      <c r="K364" s="39">
        <v>34.200000000000003</v>
      </c>
    </row>
    <row r="365" spans="1:11" x14ac:dyDescent="0.25">
      <c r="A365" s="39" t="s">
        <v>922</v>
      </c>
      <c r="B365" s="42" t="s">
        <v>30</v>
      </c>
      <c r="C365" s="39" t="s">
        <v>1872</v>
      </c>
      <c r="D365" s="39" t="s">
        <v>1870</v>
      </c>
      <c r="E365" s="41">
        <v>0</v>
      </c>
      <c r="F365" s="41">
        <v>12</v>
      </c>
      <c r="G365" s="41">
        <v>113</v>
      </c>
      <c r="H365" s="41">
        <v>252</v>
      </c>
      <c r="I365" s="41">
        <v>2</v>
      </c>
      <c r="J365" s="39">
        <v>0</v>
      </c>
      <c r="K365" s="39">
        <v>31</v>
      </c>
    </row>
    <row r="366" spans="1:11" x14ac:dyDescent="0.25">
      <c r="A366" s="39" t="s">
        <v>1833</v>
      </c>
      <c r="B366" s="42" t="s">
        <v>1829</v>
      </c>
      <c r="C366" s="39" t="s">
        <v>1867</v>
      </c>
      <c r="D366" s="39" t="s">
        <v>1870</v>
      </c>
      <c r="E366" s="41">
        <v>0</v>
      </c>
      <c r="F366" s="41">
        <v>12</v>
      </c>
      <c r="G366" s="41">
        <v>88</v>
      </c>
      <c r="H366" s="41">
        <v>252</v>
      </c>
      <c r="I366" s="41">
        <v>2</v>
      </c>
      <c r="J366" s="39">
        <v>0</v>
      </c>
      <c r="K366" s="39">
        <v>25.9</v>
      </c>
    </row>
  </sheetData>
  <autoFilter ref="A5:K5" xr:uid="{4E2F9256-B0DB-455D-8BE6-FE1E9CCE3B10}"/>
  <mergeCells count="4">
    <mergeCell ref="A1:J1"/>
    <mergeCell ref="A2:J2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D3298-1845-416A-B2A2-13F05B5A95FC}">
  <dimension ref="A1:L938"/>
  <sheetViews>
    <sheetView topLeftCell="A774" workbookViewId="0">
      <selection activeCell="B795" sqref="B795"/>
    </sheetView>
  </sheetViews>
  <sheetFormatPr defaultRowHeight="15" x14ac:dyDescent="0.25"/>
  <cols>
    <col min="1" max="2" width="35.140625" style="39" customWidth="1"/>
    <col min="3" max="3" width="18.140625" style="39" customWidth="1"/>
    <col min="4" max="4" width="6.42578125" style="39" customWidth="1"/>
    <col min="5" max="5" width="7.85546875" style="39" customWidth="1"/>
    <col min="6" max="9" width="6" style="39" customWidth="1"/>
    <col min="10" max="10" width="9.140625" style="39" customWidth="1"/>
    <col min="11" max="11" width="7.85546875" style="39" customWidth="1"/>
    <col min="12" max="12" width="6.42578125" style="39" customWidth="1"/>
    <col min="13" max="16384" width="9.140625" style="39"/>
  </cols>
  <sheetData>
    <row r="1" spans="1:12" s="8" customFormat="1" ht="20.25" x14ac:dyDescent="0.3">
      <c r="A1" s="158" t="s">
        <v>1893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2" s="1" customFormat="1" ht="12.75" customHeight="1" x14ac:dyDescent="0.25">
      <c r="A2" s="159"/>
      <c r="B2" s="126"/>
      <c r="C2" s="126"/>
      <c r="D2" s="126"/>
      <c r="E2" s="126"/>
      <c r="F2" s="126"/>
      <c r="G2" s="126"/>
      <c r="H2" s="126"/>
      <c r="I2" s="126"/>
      <c r="J2" s="126"/>
    </row>
    <row r="3" spans="1:12" s="1" customFormat="1" ht="18" x14ac:dyDescent="0.25">
      <c r="A3" s="44" t="s">
        <v>1888</v>
      </c>
      <c r="B3" s="45"/>
      <c r="C3" s="46"/>
      <c r="D3" s="46"/>
      <c r="E3" s="46"/>
      <c r="F3" s="46"/>
      <c r="G3" s="46"/>
      <c r="H3" s="47"/>
      <c r="I3" s="46"/>
      <c r="J3" s="48"/>
      <c r="K3" s="48"/>
    </row>
    <row r="4" spans="1:12" s="1" customFormat="1" ht="15" customHeight="1" x14ac:dyDescent="0.25">
      <c r="A4" s="44"/>
      <c r="B4" s="45"/>
      <c r="C4" s="46"/>
      <c r="D4" s="46"/>
      <c r="E4" s="46"/>
      <c r="F4" s="162" t="s">
        <v>3</v>
      </c>
      <c r="G4" s="163"/>
      <c r="H4" s="162" t="s">
        <v>2</v>
      </c>
      <c r="I4" s="163"/>
      <c r="J4" s="46"/>
      <c r="K4" s="48"/>
      <c r="L4" s="48"/>
    </row>
    <row r="5" spans="1:12" x14ac:dyDescent="0.25">
      <c r="A5" s="40" t="s">
        <v>1884</v>
      </c>
      <c r="B5" s="40" t="s">
        <v>1885</v>
      </c>
      <c r="C5" s="40" t="s">
        <v>1823</v>
      </c>
      <c r="D5" s="40" t="s">
        <v>1863</v>
      </c>
      <c r="E5" s="40" t="s">
        <v>1864</v>
      </c>
      <c r="F5" s="40" t="s">
        <v>8</v>
      </c>
      <c r="G5" s="40" t="s">
        <v>10</v>
      </c>
      <c r="H5" s="40" t="s">
        <v>8</v>
      </c>
      <c r="I5" s="40" t="s">
        <v>10</v>
      </c>
      <c r="J5" s="40" t="s">
        <v>1</v>
      </c>
      <c r="K5" s="40" t="s">
        <v>1865</v>
      </c>
      <c r="L5" s="40" t="s">
        <v>1866</v>
      </c>
    </row>
    <row r="6" spans="1:12" x14ac:dyDescent="0.25">
      <c r="A6" s="39" t="s">
        <v>1201</v>
      </c>
      <c r="B6" s="39" t="s">
        <v>1136</v>
      </c>
      <c r="C6" s="39" t="s">
        <v>1850</v>
      </c>
      <c r="D6" s="39" t="s">
        <v>1869</v>
      </c>
      <c r="E6" s="39" t="s">
        <v>1886</v>
      </c>
      <c r="F6" s="41">
        <v>35</v>
      </c>
      <c r="G6" s="41">
        <v>0</v>
      </c>
      <c r="H6" s="41">
        <v>736</v>
      </c>
      <c r="I6" s="41">
        <v>432</v>
      </c>
      <c r="J6" s="41">
        <v>9</v>
      </c>
      <c r="K6" s="39">
        <v>100</v>
      </c>
      <c r="L6" s="39">
        <v>63</v>
      </c>
    </row>
    <row r="7" spans="1:12" x14ac:dyDescent="0.25">
      <c r="A7" s="39" t="s">
        <v>1529</v>
      </c>
      <c r="B7" s="39" t="s">
        <v>1533</v>
      </c>
      <c r="C7" s="39" t="s">
        <v>40</v>
      </c>
      <c r="D7" s="39" t="s">
        <v>1874</v>
      </c>
      <c r="E7" s="39" t="s">
        <v>1886</v>
      </c>
      <c r="F7" s="41">
        <v>33</v>
      </c>
      <c r="G7" s="41">
        <v>7</v>
      </c>
      <c r="H7" s="41">
        <v>827</v>
      </c>
      <c r="I7" s="41">
        <v>522</v>
      </c>
      <c r="J7" s="41">
        <v>10</v>
      </c>
      <c r="K7" s="39">
        <v>82.5</v>
      </c>
      <c r="L7" s="39">
        <v>61.3</v>
      </c>
    </row>
    <row r="8" spans="1:12" x14ac:dyDescent="0.25">
      <c r="A8" s="39" t="s">
        <v>1873</v>
      </c>
      <c r="B8" s="39" t="s">
        <v>621</v>
      </c>
      <c r="C8" s="39" t="s">
        <v>24</v>
      </c>
      <c r="D8" s="39" t="s">
        <v>1872</v>
      </c>
      <c r="E8" s="39" t="s">
        <v>1886</v>
      </c>
      <c r="F8" s="41">
        <v>26</v>
      </c>
      <c r="G8" s="41">
        <v>10</v>
      </c>
      <c r="H8" s="41">
        <v>667</v>
      </c>
      <c r="I8" s="41">
        <v>569</v>
      </c>
      <c r="J8" s="41">
        <v>9</v>
      </c>
      <c r="K8" s="39">
        <v>72.2</v>
      </c>
      <c r="L8" s="39">
        <v>54</v>
      </c>
    </row>
    <row r="9" spans="1:12" x14ac:dyDescent="0.25">
      <c r="A9" s="39" t="s">
        <v>1073</v>
      </c>
      <c r="B9" s="39" t="s">
        <v>1078</v>
      </c>
      <c r="C9" s="39" t="s">
        <v>32</v>
      </c>
      <c r="D9" s="39" t="s">
        <v>1869</v>
      </c>
      <c r="E9" s="39" t="s">
        <v>1886</v>
      </c>
      <c r="F9" s="41">
        <v>26</v>
      </c>
      <c r="G9" s="41">
        <v>10</v>
      </c>
      <c r="H9" s="41">
        <v>721</v>
      </c>
      <c r="I9" s="41">
        <v>624</v>
      </c>
      <c r="J9" s="41">
        <v>9</v>
      </c>
      <c r="K9" s="39">
        <v>72.2</v>
      </c>
      <c r="L9" s="39">
        <v>53.6</v>
      </c>
    </row>
    <row r="10" spans="1:12" x14ac:dyDescent="0.25">
      <c r="A10" s="39" t="s">
        <v>1530</v>
      </c>
      <c r="B10" s="39" t="s">
        <v>1534</v>
      </c>
      <c r="C10" s="39" t="s">
        <v>40</v>
      </c>
      <c r="D10" s="39" t="s">
        <v>1874</v>
      </c>
      <c r="E10" s="39" t="s">
        <v>1886</v>
      </c>
      <c r="F10" s="41">
        <v>25</v>
      </c>
      <c r="G10" s="41">
        <v>11</v>
      </c>
      <c r="H10" s="41">
        <v>698</v>
      </c>
      <c r="I10" s="41">
        <v>626</v>
      </c>
      <c r="J10" s="41">
        <v>9</v>
      </c>
      <c r="K10" s="39">
        <v>69.400000000000006</v>
      </c>
      <c r="L10" s="39">
        <v>52.7</v>
      </c>
    </row>
    <row r="11" spans="1:12" x14ac:dyDescent="0.25">
      <c r="A11" s="39" t="s">
        <v>613</v>
      </c>
      <c r="B11" s="39" t="s">
        <v>1871</v>
      </c>
      <c r="C11" s="39" t="s">
        <v>24</v>
      </c>
      <c r="D11" s="39" t="s">
        <v>1872</v>
      </c>
      <c r="E11" s="39" t="s">
        <v>1886</v>
      </c>
      <c r="F11" s="41">
        <v>24</v>
      </c>
      <c r="G11" s="41">
        <v>0</v>
      </c>
      <c r="H11" s="41">
        <v>505</v>
      </c>
      <c r="I11" s="41">
        <v>296</v>
      </c>
      <c r="J11" s="41">
        <v>6</v>
      </c>
      <c r="K11" s="39">
        <v>100</v>
      </c>
      <c r="L11" s="39">
        <v>63</v>
      </c>
    </row>
    <row r="12" spans="1:12" x14ac:dyDescent="0.25">
      <c r="A12" s="39" t="s">
        <v>1052</v>
      </c>
      <c r="B12" s="39" t="s">
        <v>1058</v>
      </c>
      <c r="C12" s="39" t="s">
        <v>1848</v>
      </c>
      <c r="D12" s="39" t="s">
        <v>1869</v>
      </c>
      <c r="E12" s="39" t="s">
        <v>1886</v>
      </c>
      <c r="F12" s="41">
        <v>22</v>
      </c>
      <c r="G12" s="41">
        <v>18</v>
      </c>
      <c r="H12" s="41">
        <v>741</v>
      </c>
      <c r="I12" s="41">
        <v>723</v>
      </c>
      <c r="J12" s="41">
        <v>10</v>
      </c>
      <c r="K12" s="39">
        <v>55</v>
      </c>
      <c r="L12" s="39">
        <v>50.6</v>
      </c>
    </row>
    <row r="13" spans="1:12" x14ac:dyDescent="0.25">
      <c r="A13" s="39" t="s">
        <v>1073</v>
      </c>
      <c r="B13" s="39" t="s">
        <v>1071</v>
      </c>
      <c r="C13" s="39" t="s">
        <v>32</v>
      </c>
      <c r="D13" s="39" t="s">
        <v>1869</v>
      </c>
      <c r="E13" s="39" t="s">
        <v>1868</v>
      </c>
      <c r="F13" s="41">
        <v>22</v>
      </c>
      <c r="G13" s="41">
        <v>0</v>
      </c>
      <c r="H13" s="41">
        <v>469</v>
      </c>
      <c r="I13" s="41">
        <v>318</v>
      </c>
      <c r="J13" s="41">
        <v>11</v>
      </c>
      <c r="K13" s="39">
        <v>100</v>
      </c>
      <c r="L13" s="39">
        <v>59.6</v>
      </c>
    </row>
    <row r="14" spans="1:12" x14ac:dyDescent="0.25">
      <c r="A14" s="39" t="s">
        <v>1507</v>
      </c>
      <c r="B14" s="39" t="s">
        <v>1513</v>
      </c>
      <c r="C14" s="41">
        <v>110</v>
      </c>
      <c r="D14" s="39" t="s">
        <v>1874</v>
      </c>
      <c r="E14" s="39" t="s">
        <v>1886</v>
      </c>
      <c r="F14" s="41">
        <v>21</v>
      </c>
      <c r="G14" s="41">
        <v>3</v>
      </c>
      <c r="H14" s="41">
        <v>490</v>
      </c>
      <c r="I14" s="41">
        <v>354</v>
      </c>
      <c r="J14" s="41">
        <v>6</v>
      </c>
      <c r="K14" s="39">
        <v>87.5</v>
      </c>
      <c r="L14" s="39">
        <v>58.1</v>
      </c>
    </row>
    <row r="15" spans="1:12" x14ac:dyDescent="0.25">
      <c r="A15" s="39" t="s">
        <v>815</v>
      </c>
      <c r="B15" s="39" t="s">
        <v>951</v>
      </c>
      <c r="C15" s="39" t="s">
        <v>1840</v>
      </c>
      <c r="D15" s="39" t="s">
        <v>1869</v>
      </c>
      <c r="E15" s="39" t="s">
        <v>1886</v>
      </c>
      <c r="F15" s="41">
        <v>21</v>
      </c>
      <c r="G15" s="41">
        <v>9</v>
      </c>
      <c r="H15" s="41">
        <v>591</v>
      </c>
      <c r="I15" s="41">
        <v>481</v>
      </c>
      <c r="J15" s="41">
        <v>8</v>
      </c>
      <c r="K15" s="39">
        <v>70</v>
      </c>
      <c r="L15" s="39">
        <v>55.1</v>
      </c>
    </row>
    <row r="16" spans="1:12" x14ac:dyDescent="0.25">
      <c r="A16" s="39" t="s">
        <v>1137</v>
      </c>
      <c r="B16" s="39" t="s">
        <v>1136</v>
      </c>
      <c r="C16" s="39" t="s">
        <v>1850</v>
      </c>
      <c r="D16" s="39" t="s">
        <v>1869</v>
      </c>
      <c r="E16" s="39" t="s">
        <v>1870</v>
      </c>
      <c r="F16" s="41">
        <v>21</v>
      </c>
      <c r="G16" s="41">
        <v>3</v>
      </c>
      <c r="H16" s="41">
        <v>496</v>
      </c>
      <c r="I16" s="41">
        <v>330</v>
      </c>
      <c r="J16" s="41">
        <v>12</v>
      </c>
      <c r="K16" s="39">
        <v>87.5</v>
      </c>
      <c r="L16" s="39">
        <v>60</v>
      </c>
    </row>
    <row r="17" spans="1:12" x14ac:dyDescent="0.25">
      <c r="A17" s="39" t="s">
        <v>679</v>
      </c>
      <c r="B17" s="39" t="s">
        <v>684</v>
      </c>
      <c r="C17" s="39" t="s">
        <v>1840</v>
      </c>
      <c r="D17" s="39" t="s">
        <v>1872</v>
      </c>
      <c r="E17" s="39" t="s">
        <v>1886</v>
      </c>
      <c r="F17" s="41">
        <v>19</v>
      </c>
      <c r="G17" s="41">
        <v>21</v>
      </c>
      <c r="H17" s="41">
        <v>730</v>
      </c>
      <c r="I17" s="41">
        <v>747</v>
      </c>
      <c r="J17" s="41">
        <v>10</v>
      </c>
      <c r="K17" s="39">
        <v>47.5</v>
      </c>
      <c r="L17" s="39">
        <v>49.4</v>
      </c>
    </row>
    <row r="18" spans="1:12" x14ac:dyDescent="0.25">
      <c r="A18" s="39" t="s">
        <v>951</v>
      </c>
      <c r="B18" s="39" t="s">
        <v>1092</v>
      </c>
      <c r="C18" s="39" t="s">
        <v>1840</v>
      </c>
      <c r="D18" s="39" t="s">
        <v>1869</v>
      </c>
      <c r="E18" s="39" t="s">
        <v>1870</v>
      </c>
      <c r="F18" s="41">
        <v>19</v>
      </c>
      <c r="G18" s="41">
        <v>5</v>
      </c>
      <c r="H18" s="41">
        <v>479</v>
      </c>
      <c r="I18" s="41">
        <v>385</v>
      </c>
      <c r="J18" s="41">
        <v>12</v>
      </c>
      <c r="K18" s="39">
        <v>79.2</v>
      </c>
      <c r="L18" s="39">
        <v>55.4</v>
      </c>
    </row>
    <row r="19" spans="1:12" x14ac:dyDescent="0.25">
      <c r="A19" s="39" t="s">
        <v>680</v>
      </c>
      <c r="B19" s="39" t="s">
        <v>682</v>
      </c>
      <c r="C19" s="39" t="s">
        <v>1840</v>
      </c>
      <c r="D19" s="39" t="s">
        <v>1872</v>
      </c>
      <c r="E19" s="39" t="s">
        <v>1886</v>
      </c>
      <c r="F19" s="41">
        <v>18</v>
      </c>
      <c r="G19" s="41">
        <v>18</v>
      </c>
      <c r="H19" s="41">
        <v>637</v>
      </c>
      <c r="I19" s="41">
        <v>661</v>
      </c>
      <c r="J19" s="41">
        <v>9</v>
      </c>
      <c r="K19" s="39">
        <v>50</v>
      </c>
      <c r="L19" s="39">
        <v>49.1</v>
      </c>
    </row>
    <row r="20" spans="1:12" x14ac:dyDescent="0.25">
      <c r="A20" s="39" t="s">
        <v>621</v>
      </c>
      <c r="B20" s="39" t="s">
        <v>617</v>
      </c>
      <c r="C20" s="39" t="s">
        <v>24</v>
      </c>
      <c r="D20" s="39" t="s">
        <v>1872</v>
      </c>
      <c r="E20" s="39" t="s">
        <v>1870</v>
      </c>
      <c r="F20" s="41">
        <v>18</v>
      </c>
      <c r="G20" s="41">
        <v>2</v>
      </c>
      <c r="H20" s="41">
        <v>414</v>
      </c>
      <c r="I20" s="41">
        <v>300</v>
      </c>
      <c r="J20" s="41">
        <v>10</v>
      </c>
      <c r="K20" s="39">
        <v>90</v>
      </c>
      <c r="L20" s="39">
        <v>58</v>
      </c>
    </row>
    <row r="21" spans="1:12" x14ac:dyDescent="0.25">
      <c r="A21" s="39" t="s">
        <v>153</v>
      </c>
      <c r="B21" s="39" t="s">
        <v>143</v>
      </c>
      <c r="C21" s="39" t="s">
        <v>1827</v>
      </c>
      <c r="D21" s="39" t="s">
        <v>1867</v>
      </c>
      <c r="E21" s="39" t="s">
        <v>1886</v>
      </c>
      <c r="F21" s="41">
        <v>17</v>
      </c>
      <c r="G21" s="41">
        <v>3</v>
      </c>
      <c r="H21" s="41">
        <v>398</v>
      </c>
      <c r="I21" s="41">
        <v>234</v>
      </c>
      <c r="J21" s="41">
        <v>5</v>
      </c>
      <c r="K21" s="39">
        <v>85</v>
      </c>
      <c r="L21" s="39">
        <v>63</v>
      </c>
    </row>
    <row r="22" spans="1:12" x14ac:dyDescent="0.25">
      <c r="A22" s="39" t="s">
        <v>123</v>
      </c>
      <c r="B22" s="39" t="s">
        <v>225</v>
      </c>
      <c r="C22" s="39" t="s">
        <v>15</v>
      </c>
      <c r="D22" s="39" t="s">
        <v>1867</v>
      </c>
      <c r="E22" s="39" t="s">
        <v>1886</v>
      </c>
      <c r="F22" s="41">
        <v>16</v>
      </c>
      <c r="G22" s="41">
        <v>0</v>
      </c>
      <c r="H22" s="41">
        <v>336</v>
      </c>
      <c r="I22" s="41">
        <v>183</v>
      </c>
      <c r="J22" s="41">
        <v>4</v>
      </c>
      <c r="K22" s="39">
        <v>100</v>
      </c>
      <c r="L22" s="39">
        <v>64.7</v>
      </c>
    </row>
    <row r="23" spans="1:12" x14ac:dyDescent="0.25">
      <c r="A23" s="39" t="s">
        <v>122</v>
      </c>
      <c r="B23" s="39" t="s">
        <v>125</v>
      </c>
      <c r="C23" s="39" t="s">
        <v>15</v>
      </c>
      <c r="D23" s="39" t="s">
        <v>1867</v>
      </c>
      <c r="E23" s="39" t="s">
        <v>1886</v>
      </c>
      <c r="F23" s="41">
        <v>16</v>
      </c>
      <c r="G23" s="41">
        <v>2</v>
      </c>
      <c r="H23" s="41">
        <v>373</v>
      </c>
      <c r="I23" s="41">
        <v>263</v>
      </c>
      <c r="J23" s="41">
        <v>5</v>
      </c>
      <c r="K23" s="39">
        <v>88.9</v>
      </c>
      <c r="L23" s="39">
        <v>58.6</v>
      </c>
    </row>
    <row r="24" spans="1:12" x14ac:dyDescent="0.25">
      <c r="A24" s="39" t="s">
        <v>106</v>
      </c>
      <c r="B24" s="39" t="s">
        <v>110</v>
      </c>
      <c r="C24" s="39" t="s">
        <v>1831</v>
      </c>
      <c r="D24" s="39" t="s">
        <v>1867</v>
      </c>
      <c r="E24" s="39" t="s">
        <v>1886</v>
      </c>
      <c r="F24" s="41">
        <v>16</v>
      </c>
      <c r="G24" s="41">
        <v>4</v>
      </c>
      <c r="H24" s="41">
        <v>401</v>
      </c>
      <c r="I24" s="41">
        <v>347</v>
      </c>
      <c r="J24" s="41">
        <v>5</v>
      </c>
      <c r="K24" s="39">
        <v>80</v>
      </c>
      <c r="L24" s="39">
        <v>53.6</v>
      </c>
    </row>
    <row r="25" spans="1:12" x14ac:dyDescent="0.25">
      <c r="A25" s="39" t="s">
        <v>635</v>
      </c>
      <c r="B25" s="39" t="s">
        <v>638</v>
      </c>
      <c r="C25" s="39" t="s">
        <v>1827</v>
      </c>
      <c r="D25" s="39" t="s">
        <v>1872</v>
      </c>
      <c r="E25" s="39" t="s">
        <v>1886</v>
      </c>
      <c r="F25" s="41">
        <v>16</v>
      </c>
      <c r="G25" s="41">
        <v>14</v>
      </c>
      <c r="H25" s="41">
        <v>532</v>
      </c>
      <c r="I25" s="41">
        <v>515</v>
      </c>
      <c r="J25" s="41">
        <v>8</v>
      </c>
      <c r="K25" s="39">
        <v>53.3</v>
      </c>
      <c r="L25" s="39">
        <v>50.8</v>
      </c>
    </row>
    <row r="26" spans="1:12" x14ac:dyDescent="0.25">
      <c r="A26" s="39" t="s">
        <v>1871</v>
      </c>
      <c r="B26" s="39" t="s">
        <v>617</v>
      </c>
      <c r="C26" s="39" t="s">
        <v>24</v>
      </c>
      <c r="D26" s="39" t="s">
        <v>1872</v>
      </c>
      <c r="E26" s="39" t="s">
        <v>1870</v>
      </c>
      <c r="F26" s="41">
        <v>16</v>
      </c>
      <c r="G26" s="41">
        <v>2</v>
      </c>
      <c r="H26" s="41">
        <v>374</v>
      </c>
      <c r="I26" s="41">
        <v>220</v>
      </c>
      <c r="J26" s="41">
        <v>9</v>
      </c>
      <c r="K26" s="39">
        <v>88.9</v>
      </c>
      <c r="L26" s="39">
        <v>63</v>
      </c>
    </row>
    <row r="27" spans="1:12" x14ac:dyDescent="0.25">
      <c r="A27" s="39" t="s">
        <v>1120</v>
      </c>
      <c r="B27" s="39" t="s">
        <v>1123</v>
      </c>
      <c r="C27" s="39" t="s">
        <v>34</v>
      </c>
      <c r="D27" s="39" t="s">
        <v>1869</v>
      </c>
      <c r="E27" s="39" t="s">
        <v>1886</v>
      </c>
      <c r="F27" s="41">
        <v>15</v>
      </c>
      <c r="G27" s="41">
        <v>4</v>
      </c>
      <c r="H27" s="41">
        <v>375</v>
      </c>
      <c r="I27" s="41">
        <v>298</v>
      </c>
      <c r="J27" s="41">
        <v>5</v>
      </c>
      <c r="K27" s="39">
        <v>78.900000000000006</v>
      </c>
      <c r="L27" s="39">
        <v>55.7</v>
      </c>
    </row>
    <row r="28" spans="1:12" x14ac:dyDescent="0.25">
      <c r="A28" s="39" t="s">
        <v>137</v>
      </c>
      <c r="B28" s="39" t="s">
        <v>153</v>
      </c>
      <c r="C28" s="39" t="s">
        <v>1827</v>
      </c>
      <c r="D28" s="39" t="s">
        <v>1867</v>
      </c>
      <c r="E28" s="39" t="s">
        <v>1868</v>
      </c>
      <c r="F28" s="41">
        <v>15</v>
      </c>
      <c r="G28" s="41">
        <v>3</v>
      </c>
      <c r="H28" s="41">
        <v>371</v>
      </c>
      <c r="I28" s="41">
        <v>240</v>
      </c>
      <c r="J28" s="41">
        <v>9</v>
      </c>
      <c r="K28" s="39">
        <v>83.3</v>
      </c>
      <c r="L28" s="39">
        <v>60.7</v>
      </c>
    </row>
    <row r="29" spans="1:12" x14ac:dyDescent="0.25">
      <c r="A29" s="39" t="s">
        <v>1135</v>
      </c>
      <c r="B29" s="39" t="s">
        <v>1138</v>
      </c>
      <c r="C29" s="39" t="s">
        <v>1850</v>
      </c>
      <c r="D29" s="39" t="s">
        <v>1869</v>
      </c>
      <c r="E29" s="39" t="s">
        <v>1886</v>
      </c>
      <c r="F29" s="41">
        <v>14</v>
      </c>
      <c r="G29" s="41">
        <v>2</v>
      </c>
      <c r="H29" s="41">
        <v>338</v>
      </c>
      <c r="I29" s="41">
        <v>254</v>
      </c>
      <c r="J29" s="41">
        <v>4</v>
      </c>
      <c r="K29" s="39">
        <v>87.5</v>
      </c>
      <c r="L29" s="39">
        <v>57.1</v>
      </c>
    </row>
    <row r="30" spans="1:12" x14ac:dyDescent="0.25">
      <c r="A30" s="39" t="s">
        <v>1692</v>
      </c>
      <c r="B30" s="39" t="s">
        <v>1580</v>
      </c>
      <c r="C30" s="39" t="s">
        <v>44</v>
      </c>
      <c r="D30" s="39" t="s">
        <v>1874</v>
      </c>
      <c r="E30" s="39" t="s">
        <v>1886</v>
      </c>
      <c r="F30" s="41">
        <v>14</v>
      </c>
      <c r="G30" s="41">
        <v>3</v>
      </c>
      <c r="H30" s="41">
        <v>339</v>
      </c>
      <c r="I30" s="41">
        <v>313</v>
      </c>
      <c r="J30" s="41">
        <v>5</v>
      </c>
      <c r="K30" s="39">
        <v>82.4</v>
      </c>
      <c r="L30" s="39">
        <v>52</v>
      </c>
    </row>
    <row r="31" spans="1:12" x14ac:dyDescent="0.25">
      <c r="A31" s="39" t="s">
        <v>1074</v>
      </c>
      <c r="B31" s="39" t="s">
        <v>1079</v>
      </c>
      <c r="C31" s="39" t="s">
        <v>32</v>
      </c>
      <c r="D31" s="39" t="s">
        <v>1869</v>
      </c>
      <c r="E31" s="39" t="s">
        <v>1886</v>
      </c>
      <c r="F31" s="41">
        <v>14</v>
      </c>
      <c r="G31" s="41">
        <v>4</v>
      </c>
      <c r="H31" s="41">
        <v>363</v>
      </c>
      <c r="I31" s="41">
        <v>311</v>
      </c>
      <c r="J31" s="41">
        <v>5</v>
      </c>
      <c r="K31" s="39">
        <v>77.8</v>
      </c>
      <c r="L31" s="39">
        <v>53.9</v>
      </c>
    </row>
    <row r="32" spans="1:12" x14ac:dyDescent="0.25">
      <c r="A32" s="39" t="s">
        <v>137</v>
      </c>
      <c r="B32" s="39" t="s">
        <v>142</v>
      </c>
      <c r="C32" s="39" t="s">
        <v>1827</v>
      </c>
      <c r="D32" s="39" t="s">
        <v>1867</v>
      </c>
      <c r="E32" s="39" t="s">
        <v>1886</v>
      </c>
      <c r="F32" s="41">
        <v>14</v>
      </c>
      <c r="G32" s="41">
        <v>0</v>
      </c>
      <c r="H32" s="41">
        <v>294</v>
      </c>
      <c r="I32" s="41">
        <v>145</v>
      </c>
      <c r="J32" s="41">
        <v>6</v>
      </c>
      <c r="K32" s="39">
        <v>100</v>
      </c>
      <c r="L32" s="39">
        <v>67</v>
      </c>
    </row>
    <row r="33" spans="1:12" x14ac:dyDescent="0.25">
      <c r="A33" s="39" t="s">
        <v>137</v>
      </c>
      <c r="B33" s="39" t="s">
        <v>139</v>
      </c>
      <c r="C33" s="39" t="s">
        <v>1827</v>
      </c>
      <c r="D33" s="39" t="s">
        <v>1867</v>
      </c>
      <c r="E33" s="39" t="s">
        <v>1868</v>
      </c>
      <c r="F33" s="41">
        <v>14</v>
      </c>
      <c r="G33" s="41">
        <v>2</v>
      </c>
      <c r="H33" s="41">
        <v>332</v>
      </c>
      <c r="I33" s="41">
        <v>209</v>
      </c>
      <c r="J33" s="41">
        <v>8</v>
      </c>
      <c r="K33" s="39">
        <v>87.5</v>
      </c>
      <c r="L33" s="39">
        <v>61.4</v>
      </c>
    </row>
    <row r="34" spans="1:12" x14ac:dyDescent="0.25">
      <c r="A34" s="39" t="s">
        <v>1532</v>
      </c>
      <c r="B34" s="39" t="s">
        <v>1534</v>
      </c>
      <c r="C34" s="39" t="s">
        <v>40</v>
      </c>
      <c r="D34" s="39" t="s">
        <v>1874</v>
      </c>
      <c r="E34" s="39" t="s">
        <v>1870</v>
      </c>
      <c r="F34" s="41">
        <v>14</v>
      </c>
      <c r="G34" s="41">
        <v>4</v>
      </c>
      <c r="H34" s="41">
        <v>355</v>
      </c>
      <c r="I34" s="41">
        <v>256</v>
      </c>
      <c r="J34" s="41">
        <v>9</v>
      </c>
      <c r="K34" s="39">
        <v>77.8</v>
      </c>
      <c r="L34" s="39">
        <v>58.1</v>
      </c>
    </row>
    <row r="35" spans="1:12" x14ac:dyDescent="0.25">
      <c r="A35" s="39" t="s">
        <v>682</v>
      </c>
      <c r="B35" s="39" t="s">
        <v>681</v>
      </c>
      <c r="C35" s="39" t="s">
        <v>1840</v>
      </c>
      <c r="D35" s="39" t="s">
        <v>1872</v>
      </c>
      <c r="E35" s="39" t="s">
        <v>1870</v>
      </c>
      <c r="F35" s="41">
        <v>14</v>
      </c>
      <c r="G35" s="41">
        <v>4</v>
      </c>
      <c r="H35" s="41">
        <v>356</v>
      </c>
      <c r="I35" s="41">
        <v>286</v>
      </c>
      <c r="J35" s="41">
        <v>9</v>
      </c>
      <c r="K35" s="39">
        <v>77.8</v>
      </c>
      <c r="L35" s="39">
        <v>55.5</v>
      </c>
    </row>
    <row r="36" spans="1:12" x14ac:dyDescent="0.25">
      <c r="A36" s="39" t="s">
        <v>678</v>
      </c>
      <c r="B36" s="39" t="s">
        <v>681</v>
      </c>
      <c r="C36" s="39" t="s">
        <v>1840</v>
      </c>
      <c r="D36" s="39" t="s">
        <v>1872</v>
      </c>
      <c r="E36" s="39" t="s">
        <v>1886</v>
      </c>
      <c r="F36" s="41">
        <v>14</v>
      </c>
      <c r="G36" s="41">
        <v>6</v>
      </c>
      <c r="H36" s="41">
        <v>398</v>
      </c>
      <c r="I36" s="41">
        <v>328</v>
      </c>
      <c r="J36" s="41">
        <v>10</v>
      </c>
      <c r="K36" s="39">
        <v>70</v>
      </c>
      <c r="L36" s="39">
        <v>54.8</v>
      </c>
    </row>
    <row r="37" spans="1:12" x14ac:dyDescent="0.25">
      <c r="A37" s="39" t="s">
        <v>679</v>
      </c>
      <c r="B37" s="39" t="s">
        <v>678</v>
      </c>
      <c r="C37" s="39" t="s">
        <v>1840</v>
      </c>
      <c r="D37" s="39" t="s">
        <v>1872</v>
      </c>
      <c r="E37" s="39" t="s">
        <v>1868</v>
      </c>
      <c r="F37" s="41">
        <v>14</v>
      </c>
      <c r="G37" s="41">
        <v>6</v>
      </c>
      <c r="H37" s="41">
        <v>388</v>
      </c>
      <c r="I37" s="41">
        <v>325</v>
      </c>
      <c r="J37" s="41">
        <v>10</v>
      </c>
      <c r="K37" s="39">
        <v>70</v>
      </c>
      <c r="L37" s="39">
        <v>54.4</v>
      </c>
    </row>
    <row r="38" spans="1:12" x14ac:dyDescent="0.25">
      <c r="A38" s="39" t="s">
        <v>1090</v>
      </c>
      <c r="B38" s="39" t="s">
        <v>962</v>
      </c>
      <c r="C38" s="39" t="s">
        <v>1840</v>
      </c>
      <c r="D38" s="39" t="s">
        <v>1869</v>
      </c>
      <c r="E38" s="39" t="s">
        <v>1886</v>
      </c>
      <c r="F38" s="41">
        <v>14</v>
      </c>
      <c r="G38" s="41">
        <v>26</v>
      </c>
      <c r="H38" s="41">
        <v>694</v>
      </c>
      <c r="I38" s="41">
        <v>756</v>
      </c>
      <c r="J38" s="41">
        <v>10</v>
      </c>
      <c r="K38" s="39">
        <v>35</v>
      </c>
      <c r="L38" s="39">
        <v>47.9</v>
      </c>
    </row>
    <row r="39" spans="1:12" x14ac:dyDescent="0.25">
      <c r="A39" s="39" t="s">
        <v>1054</v>
      </c>
      <c r="B39" s="39" t="s">
        <v>1060</v>
      </c>
      <c r="C39" s="39" t="s">
        <v>1848</v>
      </c>
      <c r="D39" s="39" t="s">
        <v>1869</v>
      </c>
      <c r="E39" s="39" t="s">
        <v>1886</v>
      </c>
      <c r="F39" s="41">
        <v>14</v>
      </c>
      <c r="G39" s="41">
        <v>30</v>
      </c>
      <c r="H39" s="41">
        <v>717</v>
      </c>
      <c r="I39" s="41">
        <v>861</v>
      </c>
      <c r="J39" s="41">
        <v>11</v>
      </c>
      <c r="K39" s="39">
        <v>31.8</v>
      </c>
      <c r="L39" s="39">
        <v>45.4</v>
      </c>
    </row>
    <row r="40" spans="1:12" x14ac:dyDescent="0.25">
      <c r="A40" s="39" t="s">
        <v>1225</v>
      </c>
      <c r="B40" s="39" t="s">
        <v>1079</v>
      </c>
      <c r="C40" s="39" t="s">
        <v>32</v>
      </c>
      <c r="D40" s="39" t="s">
        <v>1869</v>
      </c>
      <c r="E40" s="39" t="s">
        <v>1886</v>
      </c>
      <c r="F40" s="41">
        <v>13</v>
      </c>
      <c r="G40" s="41">
        <v>7</v>
      </c>
      <c r="H40" s="41">
        <v>375</v>
      </c>
      <c r="I40" s="41">
        <v>332</v>
      </c>
      <c r="J40" s="41">
        <v>5</v>
      </c>
      <c r="K40" s="39">
        <v>65</v>
      </c>
      <c r="L40" s="39">
        <v>53</v>
      </c>
    </row>
    <row r="41" spans="1:12" x14ac:dyDescent="0.25">
      <c r="A41" s="39" t="s">
        <v>1134</v>
      </c>
      <c r="B41" s="39" t="s">
        <v>1201</v>
      </c>
      <c r="C41" s="39" t="s">
        <v>1850</v>
      </c>
      <c r="D41" s="39" t="s">
        <v>1869</v>
      </c>
      <c r="E41" s="39" t="s">
        <v>1868</v>
      </c>
      <c r="F41" s="41">
        <v>13</v>
      </c>
      <c r="G41" s="41">
        <v>1</v>
      </c>
      <c r="H41" s="41">
        <v>301</v>
      </c>
      <c r="I41" s="41">
        <v>199</v>
      </c>
      <c r="J41" s="41">
        <v>7</v>
      </c>
      <c r="K41" s="39">
        <v>92.9</v>
      </c>
      <c r="L41" s="39">
        <v>60.2</v>
      </c>
    </row>
    <row r="42" spans="1:12" x14ac:dyDescent="0.25">
      <c r="A42" s="39" t="s">
        <v>1529</v>
      </c>
      <c r="B42" s="39" t="s">
        <v>1527</v>
      </c>
      <c r="C42" s="39" t="s">
        <v>40</v>
      </c>
      <c r="D42" s="39" t="s">
        <v>1874</v>
      </c>
      <c r="E42" s="39" t="s">
        <v>1868</v>
      </c>
      <c r="F42" s="41">
        <v>13</v>
      </c>
      <c r="G42" s="41">
        <v>5</v>
      </c>
      <c r="H42" s="41">
        <v>331</v>
      </c>
      <c r="I42" s="41">
        <v>296</v>
      </c>
      <c r="J42" s="41">
        <v>9</v>
      </c>
      <c r="K42" s="39">
        <v>72.2</v>
      </c>
      <c r="L42" s="39">
        <v>52.8</v>
      </c>
    </row>
    <row r="43" spans="1:12" x14ac:dyDescent="0.25">
      <c r="A43" s="39" t="s">
        <v>1071</v>
      </c>
      <c r="B43" s="39" t="s">
        <v>1076</v>
      </c>
      <c r="C43" s="39" t="s">
        <v>32</v>
      </c>
      <c r="D43" s="39" t="s">
        <v>1869</v>
      </c>
      <c r="E43" s="39" t="s">
        <v>1886</v>
      </c>
      <c r="F43" s="41">
        <v>13</v>
      </c>
      <c r="G43" s="41">
        <v>9</v>
      </c>
      <c r="H43" s="41">
        <v>417</v>
      </c>
      <c r="I43" s="41">
        <v>382</v>
      </c>
      <c r="J43" s="41">
        <v>11</v>
      </c>
      <c r="K43" s="39">
        <v>59.1</v>
      </c>
      <c r="L43" s="39">
        <v>52.2</v>
      </c>
    </row>
    <row r="44" spans="1:12" x14ac:dyDescent="0.25">
      <c r="A44" s="39" t="s">
        <v>139</v>
      </c>
      <c r="B44" s="39" t="s">
        <v>142</v>
      </c>
      <c r="C44" s="39" t="s">
        <v>1827</v>
      </c>
      <c r="D44" s="39" t="s">
        <v>1867</v>
      </c>
      <c r="E44" s="39" t="s">
        <v>1886</v>
      </c>
      <c r="F44" s="41">
        <v>12</v>
      </c>
      <c r="G44" s="41">
        <v>0</v>
      </c>
      <c r="H44" s="41">
        <v>252</v>
      </c>
      <c r="I44" s="41">
        <v>140</v>
      </c>
      <c r="J44" s="41">
        <v>3</v>
      </c>
      <c r="K44" s="39">
        <v>100</v>
      </c>
      <c r="L44" s="39">
        <v>64.3</v>
      </c>
    </row>
    <row r="45" spans="1:12" x14ac:dyDescent="0.25">
      <c r="A45" s="39" t="s">
        <v>73</v>
      </c>
      <c r="B45" s="39" t="s">
        <v>236</v>
      </c>
      <c r="C45" s="39" t="s">
        <v>1828</v>
      </c>
      <c r="D45" s="39" t="s">
        <v>1867</v>
      </c>
      <c r="E45" s="39" t="s">
        <v>1886</v>
      </c>
      <c r="F45" s="41">
        <v>12</v>
      </c>
      <c r="G45" s="41">
        <v>0</v>
      </c>
      <c r="H45" s="41">
        <v>252</v>
      </c>
      <c r="I45" s="41">
        <v>149</v>
      </c>
      <c r="J45" s="41">
        <v>3</v>
      </c>
      <c r="K45" s="39">
        <v>100</v>
      </c>
      <c r="L45" s="39">
        <v>62.8</v>
      </c>
    </row>
    <row r="46" spans="1:12" x14ac:dyDescent="0.25">
      <c r="A46" s="39" t="s">
        <v>303</v>
      </c>
      <c r="B46" s="39" t="s">
        <v>125</v>
      </c>
      <c r="C46" s="39" t="s">
        <v>15</v>
      </c>
      <c r="D46" s="39" t="s">
        <v>1867</v>
      </c>
      <c r="E46" s="39" t="s">
        <v>1886</v>
      </c>
      <c r="F46" s="41">
        <v>12</v>
      </c>
      <c r="G46" s="41">
        <v>0</v>
      </c>
      <c r="H46" s="41">
        <v>254</v>
      </c>
      <c r="I46" s="41">
        <v>152</v>
      </c>
      <c r="J46" s="41">
        <v>3</v>
      </c>
      <c r="K46" s="39">
        <v>100</v>
      </c>
      <c r="L46" s="39">
        <v>62.6</v>
      </c>
    </row>
    <row r="47" spans="1:12" x14ac:dyDescent="0.25">
      <c r="A47" s="39" t="s">
        <v>1120</v>
      </c>
      <c r="B47" s="39" t="s">
        <v>1122</v>
      </c>
      <c r="C47" s="39" t="s">
        <v>34</v>
      </c>
      <c r="D47" s="39" t="s">
        <v>1869</v>
      </c>
      <c r="E47" s="39" t="s">
        <v>1886</v>
      </c>
      <c r="F47" s="41">
        <v>12</v>
      </c>
      <c r="G47" s="41">
        <v>0</v>
      </c>
      <c r="H47" s="41">
        <v>253</v>
      </c>
      <c r="I47" s="41">
        <v>153</v>
      </c>
      <c r="J47" s="41">
        <v>3</v>
      </c>
      <c r="K47" s="39">
        <v>100</v>
      </c>
      <c r="L47" s="39">
        <v>62.3</v>
      </c>
    </row>
    <row r="48" spans="1:12" x14ac:dyDescent="0.25">
      <c r="A48" s="39" t="s">
        <v>304</v>
      </c>
      <c r="B48" s="39" t="s">
        <v>125</v>
      </c>
      <c r="C48" s="39" t="s">
        <v>15</v>
      </c>
      <c r="D48" s="39" t="s">
        <v>1867</v>
      </c>
      <c r="E48" s="39" t="s">
        <v>1870</v>
      </c>
      <c r="F48" s="41">
        <v>12</v>
      </c>
      <c r="G48" s="41">
        <v>0</v>
      </c>
      <c r="H48" s="41">
        <v>252</v>
      </c>
      <c r="I48" s="41">
        <v>124</v>
      </c>
      <c r="J48" s="41">
        <v>6</v>
      </c>
      <c r="K48" s="39">
        <v>100</v>
      </c>
      <c r="L48" s="39">
        <v>67</v>
      </c>
    </row>
    <row r="49" spans="1:12" x14ac:dyDescent="0.25">
      <c r="A49" s="39" t="s">
        <v>1071</v>
      </c>
      <c r="B49" s="39" t="s">
        <v>1074</v>
      </c>
      <c r="C49" s="39" t="s">
        <v>32</v>
      </c>
      <c r="D49" s="39" t="s">
        <v>1869</v>
      </c>
      <c r="E49" s="39" t="s">
        <v>1868</v>
      </c>
      <c r="F49" s="41">
        <v>12</v>
      </c>
      <c r="G49" s="41">
        <v>0</v>
      </c>
      <c r="H49" s="41">
        <v>252</v>
      </c>
      <c r="I49" s="41">
        <v>175</v>
      </c>
      <c r="J49" s="41">
        <v>6</v>
      </c>
      <c r="K49" s="39">
        <v>100</v>
      </c>
      <c r="L49" s="39">
        <v>59</v>
      </c>
    </row>
    <row r="50" spans="1:12" x14ac:dyDescent="0.25">
      <c r="A50" s="39" t="s">
        <v>366</v>
      </c>
      <c r="B50" s="39" t="s">
        <v>111</v>
      </c>
      <c r="C50" s="39" t="s">
        <v>1831</v>
      </c>
      <c r="D50" s="39" t="s">
        <v>1872</v>
      </c>
      <c r="E50" s="39" t="s">
        <v>1886</v>
      </c>
      <c r="F50" s="41">
        <v>12</v>
      </c>
      <c r="G50" s="41">
        <v>12</v>
      </c>
      <c r="H50" s="41">
        <v>433</v>
      </c>
      <c r="I50" s="41">
        <v>412</v>
      </c>
      <c r="J50" s="41">
        <v>6</v>
      </c>
      <c r="K50" s="39">
        <v>50</v>
      </c>
      <c r="L50" s="39">
        <v>51.2</v>
      </c>
    </row>
    <row r="51" spans="1:12" x14ac:dyDescent="0.25">
      <c r="A51" s="39" t="s">
        <v>1876</v>
      </c>
      <c r="B51" s="39" t="s">
        <v>1516</v>
      </c>
      <c r="C51" s="39" t="s">
        <v>1826</v>
      </c>
      <c r="D51" s="39" t="s">
        <v>1874</v>
      </c>
      <c r="E51" s="39" t="s">
        <v>1886</v>
      </c>
      <c r="F51" s="41">
        <v>12</v>
      </c>
      <c r="G51" s="41">
        <v>12</v>
      </c>
      <c r="H51" s="41">
        <v>445</v>
      </c>
      <c r="I51" s="41">
        <v>438</v>
      </c>
      <c r="J51" s="41">
        <v>6</v>
      </c>
      <c r="K51" s="39">
        <v>50</v>
      </c>
      <c r="L51" s="39">
        <v>50.4</v>
      </c>
    </row>
    <row r="52" spans="1:12" x14ac:dyDescent="0.25">
      <c r="A52" s="39" t="s">
        <v>1530</v>
      </c>
      <c r="B52" s="39" t="s">
        <v>1527</v>
      </c>
      <c r="C52" s="39" t="s">
        <v>40</v>
      </c>
      <c r="D52" s="39" t="s">
        <v>1874</v>
      </c>
      <c r="E52" s="39" t="s">
        <v>1868</v>
      </c>
      <c r="F52" s="41">
        <v>12</v>
      </c>
      <c r="G52" s="41">
        <v>6</v>
      </c>
      <c r="H52" s="41">
        <v>340</v>
      </c>
      <c r="I52" s="41">
        <v>277</v>
      </c>
      <c r="J52" s="41">
        <v>9</v>
      </c>
      <c r="K52" s="39">
        <v>66.7</v>
      </c>
      <c r="L52" s="39">
        <v>55.1</v>
      </c>
    </row>
    <row r="53" spans="1:12" x14ac:dyDescent="0.25">
      <c r="A53" s="39" t="s">
        <v>1506</v>
      </c>
      <c r="B53" s="39" t="s">
        <v>1508</v>
      </c>
      <c r="C53" s="39" t="s">
        <v>1826</v>
      </c>
      <c r="D53" s="39" t="s">
        <v>1874</v>
      </c>
      <c r="E53" s="39" t="s">
        <v>1868</v>
      </c>
      <c r="F53" s="41">
        <v>12</v>
      </c>
      <c r="G53" s="41">
        <v>6</v>
      </c>
      <c r="H53" s="41">
        <v>350</v>
      </c>
      <c r="I53" s="41">
        <v>287</v>
      </c>
      <c r="J53" s="41">
        <v>9</v>
      </c>
      <c r="K53" s="39">
        <v>66.7</v>
      </c>
      <c r="L53" s="39">
        <v>54.9</v>
      </c>
    </row>
    <row r="54" spans="1:12" x14ac:dyDescent="0.25">
      <c r="A54" s="39" t="s">
        <v>1076</v>
      </c>
      <c r="B54" s="39" t="s">
        <v>1079</v>
      </c>
      <c r="C54" s="39" t="s">
        <v>32</v>
      </c>
      <c r="D54" s="39" t="s">
        <v>1869</v>
      </c>
      <c r="E54" s="39" t="s">
        <v>1870</v>
      </c>
      <c r="F54" s="41">
        <v>12</v>
      </c>
      <c r="G54" s="41">
        <v>8</v>
      </c>
      <c r="H54" s="41">
        <v>392</v>
      </c>
      <c r="I54" s="41">
        <v>354</v>
      </c>
      <c r="J54" s="41">
        <v>10</v>
      </c>
      <c r="K54" s="39">
        <v>60</v>
      </c>
      <c r="L54" s="39">
        <v>52.5</v>
      </c>
    </row>
    <row r="55" spans="1:12" x14ac:dyDescent="0.25">
      <c r="A55" s="39" t="s">
        <v>680</v>
      </c>
      <c r="B55" s="39" t="s">
        <v>678</v>
      </c>
      <c r="C55" s="39" t="s">
        <v>1840</v>
      </c>
      <c r="D55" s="39" t="s">
        <v>1872</v>
      </c>
      <c r="E55" s="39" t="s">
        <v>1868</v>
      </c>
      <c r="F55" s="41">
        <v>12</v>
      </c>
      <c r="G55" s="41">
        <v>10</v>
      </c>
      <c r="H55" s="41">
        <v>406</v>
      </c>
      <c r="I55" s="41">
        <v>375</v>
      </c>
      <c r="J55" s="41">
        <v>11</v>
      </c>
      <c r="K55" s="39">
        <v>54.5</v>
      </c>
      <c r="L55" s="39">
        <v>52</v>
      </c>
    </row>
    <row r="56" spans="1:12" x14ac:dyDescent="0.25">
      <c r="A56" s="39" t="s">
        <v>1877</v>
      </c>
      <c r="B56" s="39" t="s">
        <v>1871</v>
      </c>
      <c r="C56" s="39" t="s">
        <v>24</v>
      </c>
      <c r="D56" s="39" t="s">
        <v>1872</v>
      </c>
      <c r="E56" s="39" t="s">
        <v>1886</v>
      </c>
      <c r="F56" s="41">
        <v>11</v>
      </c>
      <c r="G56" s="41">
        <v>1</v>
      </c>
      <c r="H56" s="41">
        <v>248</v>
      </c>
      <c r="I56" s="41">
        <v>144</v>
      </c>
      <c r="J56" s="41">
        <v>3</v>
      </c>
      <c r="K56" s="39">
        <v>91.7</v>
      </c>
      <c r="L56" s="39">
        <v>63.3</v>
      </c>
    </row>
    <row r="57" spans="1:12" x14ac:dyDescent="0.25">
      <c r="A57" s="39" t="s">
        <v>1508</v>
      </c>
      <c r="B57" s="39" t="s">
        <v>1593</v>
      </c>
      <c r="C57" s="39" t="s">
        <v>1826</v>
      </c>
      <c r="D57" s="39" t="s">
        <v>1874</v>
      </c>
      <c r="E57" s="39" t="s">
        <v>1886</v>
      </c>
      <c r="F57" s="41">
        <v>11</v>
      </c>
      <c r="G57" s="41">
        <v>5</v>
      </c>
      <c r="H57" s="41">
        <v>313</v>
      </c>
      <c r="I57" s="41">
        <v>275</v>
      </c>
      <c r="J57" s="41">
        <v>4</v>
      </c>
      <c r="K57" s="39">
        <v>68.8</v>
      </c>
      <c r="L57" s="39">
        <v>53.2</v>
      </c>
    </row>
    <row r="58" spans="1:12" x14ac:dyDescent="0.25">
      <c r="A58" s="39" t="s">
        <v>1545</v>
      </c>
      <c r="B58" s="39" t="s">
        <v>1842</v>
      </c>
      <c r="C58" s="39" t="s">
        <v>1840</v>
      </c>
      <c r="D58" s="39" t="s">
        <v>1874</v>
      </c>
      <c r="E58" s="39" t="s">
        <v>1886</v>
      </c>
      <c r="F58" s="41">
        <v>11</v>
      </c>
      <c r="G58" s="41">
        <v>1</v>
      </c>
      <c r="H58" s="41">
        <v>244</v>
      </c>
      <c r="I58" s="41">
        <v>172</v>
      </c>
      <c r="J58" s="41">
        <v>6</v>
      </c>
      <c r="K58" s="39">
        <v>91.7</v>
      </c>
      <c r="L58" s="39">
        <v>58.7</v>
      </c>
    </row>
    <row r="59" spans="1:12" x14ac:dyDescent="0.25">
      <c r="A59" s="39" t="s">
        <v>156</v>
      </c>
      <c r="B59" s="39" t="s">
        <v>142</v>
      </c>
      <c r="C59" s="39" t="s">
        <v>1827</v>
      </c>
      <c r="D59" s="39" t="s">
        <v>1867</v>
      </c>
      <c r="E59" s="39" t="s">
        <v>1870</v>
      </c>
      <c r="F59" s="41">
        <v>11</v>
      </c>
      <c r="G59" s="41">
        <v>3</v>
      </c>
      <c r="H59" s="41">
        <v>276</v>
      </c>
      <c r="I59" s="41">
        <v>191</v>
      </c>
      <c r="J59" s="41">
        <v>7</v>
      </c>
      <c r="K59" s="39">
        <v>78.599999999999994</v>
      </c>
      <c r="L59" s="39">
        <v>59.1</v>
      </c>
    </row>
    <row r="60" spans="1:12" x14ac:dyDescent="0.25">
      <c r="A60" s="39" t="s">
        <v>611</v>
      </c>
      <c r="B60" s="39" t="s">
        <v>1873</v>
      </c>
      <c r="C60" s="39" t="s">
        <v>24</v>
      </c>
      <c r="D60" s="39" t="s">
        <v>1872</v>
      </c>
      <c r="E60" s="39" t="s">
        <v>1868</v>
      </c>
      <c r="F60" s="41">
        <v>11</v>
      </c>
      <c r="G60" s="41">
        <v>5</v>
      </c>
      <c r="H60" s="41">
        <v>331</v>
      </c>
      <c r="I60" s="41">
        <v>288</v>
      </c>
      <c r="J60" s="41">
        <v>8</v>
      </c>
      <c r="K60" s="39">
        <v>68.8</v>
      </c>
      <c r="L60" s="39">
        <v>53.5</v>
      </c>
    </row>
    <row r="61" spans="1:12" x14ac:dyDescent="0.25">
      <c r="A61" s="39" t="s">
        <v>1506</v>
      </c>
      <c r="B61" s="39" t="s">
        <v>1876</v>
      </c>
      <c r="C61" s="39" t="s">
        <v>1826</v>
      </c>
      <c r="D61" s="39" t="s">
        <v>1874</v>
      </c>
      <c r="E61" s="39" t="s">
        <v>1868</v>
      </c>
      <c r="F61" s="41">
        <v>11</v>
      </c>
      <c r="G61" s="41">
        <v>5</v>
      </c>
      <c r="H61" s="41">
        <v>299</v>
      </c>
      <c r="I61" s="41">
        <v>261</v>
      </c>
      <c r="J61" s="41">
        <v>8</v>
      </c>
      <c r="K61" s="39">
        <v>68.8</v>
      </c>
      <c r="L61" s="39">
        <v>53.4</v>
      </c>
    </row>
    <row r="62" spans="1:12" x14ac:dyDescent="0.25">
      <c r="A62" s="39" t="s">
        <v>611</v>
      </c>
      <c r="B62" s="39" t="s">
        <v>617</v>
      </c>
      <c r="C62" s="39" t="s">
        <v>24</v>
      </c>
      <c r="D62" s="39" t="s">
        <v>1872</v>
      </c>
      <c r="E62" s="39" t="s">
        <v>1886</v>
      </c>
      <c r="F62" s="41">
        <v>11</v>
      </c>
      <c r="G62" s="41">
        <v>5</v>
      </c>
      <c r="H62" s="41">
        <v>311</v>
      </c>
      <c r="I62" s="41">
        <v>273</v>
      </c>
      <c r="J62" s="41">
        <v>8</v>
      </c>
      <c r="K62" s="39">
        <v>68.8</v>
      </c>
      <c r="L62" s="39">
        <v>53.3</v>
      </c>
    </row>
    <row r="63" spans="1:12" x14ac:dyDescent="0.25">
      <c r="A63" s="39" t="s">
        <v>616</v>
      </c>
      <c r="B63" s="39" t="s">
        <v>622</v>
      </c>
      <c r="C63" s="39" t="s">
        <v>28</v>
      </c>
      <c r="D63" s="39" t="s">
        <v>1872</v>
      </c>
      <c r="E63" s="39" t="s">
        <v>1886</v>
      </c>
      <c r="F63" s="41">
        <v>11</v>
      </c>
      <c r="G63" s="41">
        <v>21</v>
      </c>
      <c r="H63" s="41">
        <v>491</v>
      </c>
      <c r="I63" s="41">
        <v>612</v>
      </c>
      <c r="J63" s="41">
        <v>8</v>
      </c>
      <c r="K63" s="39">
        <v>34.4</v>
      </c>
      <c r="L63" s="39">
        <v>44.5</v>
      </c>
    </row>
    <row r="64" spans="1:12" x14ac:dyDescent="0.25">
      <c r="A64" s="39" t="s">
        <v>1849</v>
      </c>
      <c r="B64" s="39" t="s">
        <v>1545</v>
      </c>
      <c r="C64" s="39" t="s">
        <v>1840</v>
      </c>
      <c r="D64" s="39" t="s">
        <v>1874</v>
      </c>
      <c r="E64" s="39" t="s">
        <v>1868</v>
      </c>
      <c r="F64" s="41">
        <v>11</v>
      </c>
      <c r="G64" s="41">
        <v>5</v>
      </c>
      <c r="H64" s="41">
        <v>315</v>
      </c>
      <c r="I64" s="41">
        <v>265</v>
      </c>
      <c r="J64" s="41">
        <v>9</v>
      </c>
      <c r="K64" s="39">
        <v>68.8</v>
      </c>
      <c r="L64" s="39">
        <v>54.3</v>
      </c>
    </row>
    <row r="65" spans="1:12" x14ac:dyDescent="0.25">
      <c r="A65" s="39" t="s">
        <v>694</v>
      </c>
      <c r="B65" s="39" t="s">
        <v>426</v>
      </c>
      <c r="C65" s="39" t="s">
        <v>1831</v>
      </c>
      <c r="D65" s="39" t="s">
        <v>1872</v>
      </c>
      <c r="E65" s="39" t="s">
        <v>1886</v>
      </c>
      <c r="F65" s="41">
        <v>11</v>
      </c>
      <c r="G65" s="41">
        <v>24</v>
      </c>
      <c r="H65" s="41">
        <v>596</v>
      </c>
      <c r="I65" s="41">
        <v>676</v>
      </c>
      <c r="J65" s="41">
        <v>9</v>
      </c>
      <c r="K65" s="39">
        <v>31.4</v>
      </c>
      <c r="L65" s="39">
        <v>46.9</v>
      </c>
    </row>
    <row r="66" spans="1:12" x14ac:dyDescent="0.25">
      <c r="A66" s="39" t="s">
        <v>1545</v>
      </c>
      <c r="B66" s="39" t="s">
        <v>1546</v>
      </c>
      <c r="C66" s="39" t="s">
        <v>1840</v>
      </c>
      <c r="D66" s="39" t="s">
        <v>1874</v>
      </c>
      <c r="E66" s="39" t="s">
        <v>1868</v>
      </c>
      <c r="F66" s="41">
        <v>11</v>
      </c>
      <c r="G66" s="41">
        <v>7</v>
      </c>
      <c r="H66" s="41">
        <v>360</v>
      </c>
      <c r="I66" s="41">
        <v>328</v>
      </c>
      <c r="J66" s="41">
        <v>10</v>
      </c>
      <c r="K66" s="39">
        <v>61.1</v>
      </c>
      <c r="L66" s="39">
        <v>52.3</v>
      </c>
    </row>
    <row r="67" spans="1:12" x14ac:dyDescent="0.25">
      <c r="A67" s="39" t="s">
        <v>684</v>
      </c>
      <c r="B67" s="39" t="s">
        <v>681</v>
      </c>
      <c r="C67" s="39" t="s">
        <v>1840</v>
      </c>
      <c r="D67" s="39" t="s">
        <v>1872</v>
      </c>
      <c r="E67" s="39" t="s">
        <v>1870</v>
      </c>
      <c r="F67" s="41">
        <v>11</v>
      </c>
      <c r="G67" s="41">
        <v>9</v>
      </c>
      <c r="H67" s="41">
        <v>385</v>
      </c>
      <c r="I67" s="41">
        <v>330</v>
      </c>
      <c r="J67" s="41">
        <v>10</v>
      </c>
      <c r="K67" s="39">
        <v>55</v>
      </c>
      <c r="L67" s="39">
        <v>53.8</v>
      </c>
    </row>
    <row r="68" spans="1:12" x14ac:dyDescent="0.25">
      <c r="A68" s="39" t="s">
        <v>815</v>
      </c>
      <c r="B68" s="39" t="s">
        <v>1089</v>
      </c>
      <c r="C68" s="39" t="s">
        <v>1840</v>
      </c>
      <c r="D68" s="39" t="s">
        <v>1869</v>
      </c>
      <c r="E68" s="39" t="s">
        <v>1868</v>
      </c>
      <c r="F68" s="41">
        <v>11</v>
      </c>
      <c r="G68" s="41">
        <v>11</v>
      </c>
      <c r="H68" s="41">
        <v>397</v>
      </c>
      <c r="I68" s="41">
        <v>407</v>
      </c>
      <c r="J68" s="41">
        <v>11</v>
      </c>
      <c r="K68" s="39">
        <v>50</v>
      </c>
      <c r="L68" s="39">
        <v>49.4</v>
      </c>
    </row>
    <row r="69" spans="1:12" x14ac:dyDescent="0.25">
      <c r="A69" s="39" t="s">
        <v>649</v>
      </c>
      <c r="B69" s="39" t="s">
        <v>652</v>
      </c>
      <c r="C69" s="39" t="s">
        <v>25</v>
      </c>
      <c r="D69" s="39" t="s">
        <v>1872</v>
      </c>
      <c r="E69" s="39" t="s">
        <v>1886</v>
      </c>
      <c r="F69" s="41">
        <v>10</v>
      </c>
      <c r="G69" s="41">
        <v>2</v>
      </c>
      <c r="H69" s="41">
        <v>241</v>
      </c>
      <c r="I69" s="41">
        <v>173</v>
      </c>
      <c r="J69" s="41">
        <v>3</v>
      </c>
      <c r="K69" s="39">
        <v>83.3</v>
      </c>
      <c r="L69" s="39">
        <v>58.2</v>
      </c>
    </row>
    <row r="70" spans="1:12" x14ac:dyDescent="0.25">
      <c r="A70" s="39" t="s">
        <v>123</v>
      </c>
      <c r="B70" s="39" t="s">
        <v>126</v>
      </c>
      <c r="C70" s="39" t="s">
        <v>15</v>
      </c>
      <c r="D70" s="39" t="s">
        <v>1867</v>
      </c>
      <c r="E70" s="39" t="s">
        <v>1886</v>
      </c>
      <c r="F70" s="41">
        <v>10</v>
      </c>
      <c r="G70" s="41">
        <v>2</v>
      </c>
      <c r="H70" s="41">
        <v>243</v>
      </c>
      <c r="I70" s="41">
        <v>175</v>
      </c>
      <c r="J70" s="41">
        <v>3</v>
      </c>
      <c r="K70" s="39">
        <v>83.3</v>
      </c>
      <c r="L70" s="39">
        <v>58.1</v>
      </c>
    </row>
    <row r="71" spans="1:12" x14ac:dyDescent="0.25">
      <c r="A71" s="39" t="s">
        <v>634</v>
      </c>
      <c r="B71" s="39" t="s">
        <v>637</v>
      </c>
      <c r="C71" s="39" t="s">
        <v>1827</v>
      </c>
      <c r="D71" s="39" t="s">
        <v>1872</v>
      </c>
      <c r="E71" s="39" t="s">
        <v>1886</v>
      </c>
      <c r="F71" s="41">
        <v>10</v>
      </c>
      <c r="G71" s="41">
        <v>6</v>
      </c>
      <c r="H71" s="41">
        <v>305</v>
      </c>
      <c r="I71" s="41">
        <v>270</v>
      </c>
      <c r="J71" s="41">
        <v>4</v>
      </c>
      <c r="K71" s="39">
        <v>62.5</v>
      </c>
      <c r="L71" s="39">
        <v>53</v>
      </c>
    </row>
    <row r="72" spans="1:12" x14ac:dyDescent="0.25">
      <c r="A72" s="39" t="s">
        <v>650</v>
      </c>
      <c r="B72" s="39" t="s">
        <v>653</v>
      </c>
      <c r="C72" s="39" t="s">
        <v>25</v>
      </c>
      <c r="D72" s="39" t="s">
        <v>1872</v>
      </c>
      <c r="E72" s="39" t="s">
        <v>1886</v>
      </c>
      <c r="F72" s="41">
        <v>10</v>
      </c>
      <c r="G72" s="41">
        <v>6</v>
      </c>
      <c r="H72" s="41">
        <v>303</v>
      </c>
      <c r="I72" s="41">
        <v>270</v>
      </c>
      <c r="J72" s="41">
        <v>4</v>
      </c>
      <c r="K72" s="39">
        <v>62.5</v>
      </c>
      <c r="L72" s="39">
        <v>52.9</v>
      </c>
    </row>
    <row r="73" spans="1:12" x14ac:dyDescent="0.25">
      <c r="A73" s="39" t="s">
        <v>137</v>
      </c>
      <c r="B73" s="39" t="s">
        <v>138</v>
      </c>
      <c r="C73" s="39" t="s">
        <v>1827</v>
      </c>
      <c r="D73" s="39" t="s">
        <v>1867</v>
      </c>
      <c r="E73" s="39" t="s">
        <v>1868</v>
      </c>
      <c r="F73" s="41">
        <v>10</v>
      </c>
      <c r="G73" s="41">
        <v>0</v>
      </c>
      <c r="H73" s="41">
        <v>210</v>
      </c>
      <c r="I73" s="41">
        <v>120</v>
      </c>
      <c r="J73" s="41">
        <v>5</v>
      </c>
      <c r="K73" s="39">
        <v>100</v>
      </c>
      <c r="L73" s="39">
        <v>63.6</v>
      </c>
    </row>
    <row r="74" spans="1:12" x14ac:dyDescent="0.25">
      <c r="A74" s="39" t="s">
        <v>122</v>
      </c>
      <c r="B74" s="39" t="s">
        <v>121</v>
      </c>
      <c r="C74" s="39" t="s">
        <v>15</v>
      </c>
      <c r="D74" s="39" t="s">
        <v>1867</v>
      </c>
      <c r="E74" s="39" t="s">
        <v>1868</v>
      </c>
      <c r="F74" s="41">
        <v>10</v>
      </c>
      <c r="G74" s="41">
        <v>0</v>
      </c>
      <c r="H74" s="41">
        <v>211</v>
      </c>
      <c r="I74" s="41">
        <v>131</v>
      </c>
      <c r="J74" s="41">
        <v>5</v>
      </c>
      <c r="K74" s="39">
        <v>100</v>
      </c>
      <c r="L74" s="39">
        <v>61.7</v>
      </c>
    </row>
    <row r="75" spans="1:12" x14ac:dyDescent="0.25">
      <c r="A75" s="39" t="s">
        <v>123</v>
      </c>
      <c r="B75" s="39" t="s">
        <v>121</v>
      </c>
      <c r="C75" s="39" t="s">
        <v>15</v>
      </c>
      <c r="D75" s="39" t="s">
        <v>1867</v>
      </c>
      <c r="E75" s="39" t="s">
        <v>1868</v>
      </c>
      <c r="F75" s="41">
        <v>10</v>
      </c>
      <c r="G75" s="41">
        <v>0</v>
      </c>
      <c r="H75" s="41">
        <v>212</v>
      </c>
      <c r="I75" s="41">
        <v>140</v>
      </c>
      <c r="J75" s="41">
        <v>5</v>
      </c>
      <c r="K75" s="39">
        <v>100</v>
      </c>
      <c r="L75" s="39">
        <v>60.2</v>
      </c>
    </row>
    <row r="76" spans="1:12" x14ac:dyDescent="0.25">
      <c r="A76" s="39" t="s">
        <v>1506</v>
      </c>
      <c r="B76" s="39" t="s">
        <v>1512</v>
      </c>
      <c r="C76" s="39" t="s">
        <v>1826</v>
      </c>
      <c r="D76" s="39" t="s">
        <v>1874</v>
      </c>
      <c r="E76" s="39" t="s">
        <v>1886</v>
      </c>
      <c r="F76" s="41">
        <v>10</v>
      </c>
      <c r="G76" s="41">
        <v>4</v>
      </c>
      <c r="H76" s="41">
        <v>266</v>
      </c>
      <c r="I76" s="41">
        <v>230</v>
      </c>
      <c r="J76" s="41">
        <v>7</v>
      </c>
      <c r="K76" s="39">
        <v>71.400000000000006</v>
      </c>
      <c r="L76" s="39">
        <v>53.6</v>
      </c>
    </row>
    <row r="77" spans="1:12" x14ac:dyDescent="0.25">
      <c r="A77" s="39" t="s">
        <v>1546</v>
      </c>
      <c r="B77" s="39" t="s">
        <v>1548</v>
      </c>
      <c r="C77" s="39" t="s">
        <v>1840</v>
      </c>
      <c r="D77" s="39" t="s">
        <v>1874</v>
      </c>
      <c r="E77" s="39" t="s">
        <v>1886</v>
      </c>
      <c r="F77" s="41">
        <v>10</v>
      </c>
      <c r="G77" s="41">
        <v>15</v>
      </c>
      <c r="H77" s="41">
        <v>445</v>
      </c>
      <c r="I77" s="41">
        <v>458</v>
      </c>
      <c r="J77" s="41">
        <v>7</v>
      </c>
      <c r="K77" s="39">
        <v>40</v>
      </c>
      <c r="L77" s="39">
        <v>49.3</v>
      </c>
    </row>
    <row r="78" spans="1:12" x14ac:dyDescent="0.25">
      <c r="A78" s="39" t="s">
        <v>1532</v>
      </c>
      <c r="B78" s="39" t="s">
        <v>1533</v>
      </c>
      <c r="C78" s="39" t="s">
        <v>40</v>
      </c>
      <c r="D78" s="39" t="s">
        <v>1874</v>
      </c>
      <c r="E78" s="39" t="s">
        <v>1870</v>
      </c>
      <c r="F78" s="41">
        <v>10</v>
      </c>
      <c r="G78" s="41">
        <v>6</v>
      </c>
      <c r="H78" s="41">
        <v>312</v>
      </c>
      <c r="I78" s="41">
        <v>238</v>
      </c>
      <c r="J78" s="41">
        <v>8</v>
      </c>
      <c r="K78" s="39">
        <v>62.5</v>
      </c>
      <c r="L78" s="39">
        <v>56.7</v>
      </c>
    </row>
    <row r="79" spans="1:12" x14ac:dyDescent="0.25">
      <c r="A79" s="39" t="s">
        <v>962</v>
      </c>
      <c r="B79" s="39" t="s">
        <v>1092</v>
      </c>
      <c r="C79" s="39" t="s">
        <v>1840</v>
      </c>
      <c r="D79" s="39" t="s">
        <v>1869</v>
      </c>
      <c r="E79" s="39" t="s">
        <v>1870</v>
      </c>
      <c r="F79" s="41">
        <v>10</v>
      </c>
      <c r="G79" s="41">
        <v>8</v>
      </c>
      <c r="H79" s="41">
        <v>363</v>
      </c>
      <c r="I79" s="41">
        <v>340</v>
      </c>
      <c r="J79" s="41">
        <v>9</v>
      </c>
      <c r="K79" s="39">
        <v>55.6</v>
      </c>
      <c r="L79" s="39">
        <v>51.6</v>
      </c>
    </row>
    <row r="80" spans="1:12" x14ac:dyDescent="0.25">
      <c r="A80" s="39" t="s">
        <v>1089</v>
      </c>
      <c r="B80" s="39" t="s">
        <v>1092</v>
      </c>
      <c r="C80" s="39" t="s">
        <v>1840</v>
      </c>
      <c r="D80" s="39" t="s">
        <v>1869</v>
      </c>
      <c r="E80" s="39" t="s">
        <v>1886</v>
      </c>
      <c r="F80" s="41">
        <v>10</v>
      </c>
      <c r="G80" s="41">
        <v>10</v>
      </c>
      <c r="H80" s="41">
        <v>358</v>
      </c>
      <c r="I80" s="41">
        <v>378</v>
      </c>
      <c r="J80" s="41">
        <v>9</v>
      </c>
      <c r="K80" s="39">
        <v>50</v>
      </c>
      <c r="L80" s="39">
        <v>48.6</v>
      </c>
    </row>
    <row r="81" spans="1:12" x14ac:dyDescent="0.25">
      <c r="A81" s="39" t="s">
        <v>1833</v>
      </c>
      <c r="B81" s="39" t="s">
        <v>1106</v>
      </c>
      <c r="C81" s="39" t="s">
        <v>1829</v>
      </c>
      <c r="D81" s="39" t="s">
        <v>1869</v>
      </c>
      <c r="E81" s="39" t="s">
        <v>1870</v>
      </c>
      <c r="F81" s="41">
        <v>10</v>
      </c>
      <c r="G81" s="41">
        <v>12</v>
      </c>
      <c r="H81" s="41">
        <v>386</v>
      </c>
      <c r="I81" s="41">
        <v>421</v>
      </c>
      <c r="J81" s="41">
        <v>11</v>
      </c>
      <c r="K81" s="39">
        <v>45.5</v>
      </c>
      <c r="L81" s="39">
        <v>47.8</v>
      </c>
    </row>
    <row r="82" spans="1:12" x14ac:dyDescent="0.25">
      <c r="A82" s="39" t="s">
        <v>138</v>
      </c>
      <c r="B82" s="39" t="s">
        <v>156</v>
      </c>
      <c r="C82" s="39" t="s">
        <v>1827</v>
      </c>
      <c r="D82" s="39" t="s">
        <v>1867</v>
      </c>
      <c r="E82" s="39" t="s">
        <v>1886</v>
      </c>
      <c r="F82" s="41">
        <v>9</v>
      </c>
      <c r="G82" s="41">
        <v>3</v>
      </c>
      <c r="H82" s="41">
        <v>247</v>
      </c>
      <c r="I82" s="41">
        <v>181</v>
      </c>
      <c r="J82" s="41">
        <v>3</v>
      </c>
      <c r="K82" s="39">
        <v>75</v>
      </c>
      <c r="L82" s="39">
        <v>57.7</v>
      </c>
    </row>
    <row r="83" spans="1:12" x14ac:dyDescent="0.25">
      <c r="A83" s="39" t="s">
        <v>1135</v>
      </c>
      <c r="B83" s="39" t="s">
        <v>1203</v>
      </c>
      <c r="C83" s="39" t="s">
        <v>1850</v>
      </c>
      <c r="D83" s="39" t="s">
        <v>1869</v>
      </c>
      <c r="E83" s="39" t="s">
        <v>1886</v>
      </c>
      <c r="F83" s="41">
        <v>9</v>
      </c>
      <c r="G83" s="41">
        <v>3</v>
      </c>
      <c r="H83" s="41">
        <v>238</v>
      </c>
      <c r="I83" s="41">
        <v>197</v>
      </c>
      <c r="J83" s="41">
        <v>3</v>
      </c>
      <c r="K83" s="39">
        <v>75</v>
      </c>
      <c r="L83" s="39">
        <v>54.7</v>
      </c>
    </row>
    <row r="84" spans="1:12" x14ac:dyDescent="0.25">
      <c r="A84" s="39" t="s">
        <v>1513</v>
      </c>
      <c r="B84" s="39" t="s">
        <v>1511</v>
      </c>
      <c r="C84" s="41">
        <v>110</v>
      </c>
      <c r="D84" s="39" t="s">
        <v>1874</v>
      </c>
      <c r="E84" s="39" t="s">
        <v>1870</v>
      </c>
      <c r="F84" s="41">
        <v>9</v>
      </c>
      <c r="G84" s="41">
        <v>1</v>
      </c>
      <c r="H84" s="41">
        <v>210</v>
      </c>
      <c r="I84" s="41">
        <v>134</v>
      </c>
      <c r="J84" s="41">
        <v>5</v>
      </c>
      <c r="K84" s="39">
        <v>90</v>
      </c>
      <c r="L84" s="39">
        <v>61</v>
      </c>
    </row>
    <row r="85" spans="1:12" x14ac:dyDescent="0.25">
      <c r="A85" s="39" t="s">
        <v>1134</v>
      </c>
      <c r="B85" s="39" t="s">
        <v>1135</v>
      </c>
      <c r="C85" s="39" t="s">
        <v>1850</v>
      </c>
      <c r="D85" s="39" t="s">
        <v>1869</v>
      </c>
      <c r="E85" s="39" t="s">
        <v>1868</v>
      </c>
      <c r="F85" s="41">
        <v>9</v>
      </c>
      <c r="G85" s="41">
        <v>1</v>
      </c>
      <c r="H85" s="41">
        <v>202</v>
      </c>
      <c r="I85" s="41">
        <v>138</v>
      </c>
      <c r="J85" s="41">
        <v>5</v>
      </c>
      <c r="K85" s="39">
        <v>90</v>
      </c>
      <c r="L85" s="39">
        <v>59.4</v>
      </c>
    </row>
    <row r="86" spans="1:12" x14ac:dyDescent="0.25">
      <c r="A86" s="39" t="s">
        <v>77</v>
      </c>
      <c r="B86" s="39" t="s">
        <v>236</v>
      </c>
      <c r="C86" s="39" t="s">
        <v>1828</v>
      </c>
      <c r="D86" s="39" t="s">
        <v>1867</v>
      </c>
      <c r="E86" s="39" t="s">
        <v>1870</v>
      </c>
      <c r="F86" s="41">
        <v>9</v>
      </c>
      <c r="G86" s="41">
        <v>1</v>
      </c>
      <c r="H86" s="41">
        <v>205</v>
      </c>
      <c r="I86" s="41">
        <v>143</v>
      </c>
      <c r="J86" s="41">
        <v>5</v>
      </c>
      <c r="K86" s="39">
        <v>90</v>
      </c>
      <c r="L86" s="39">
        <v>58.9</v>
      </c>
    </row>
    <row r="87" spans="1:12" x14ac:dyDescent="0.25">
      <c r="A87" s="39" t="s">
        <v>653</v>
      </c>
      <c r="B87" s="39" t="s">
        <v>651</v>
      </c>
      <c r="C87" s="39" t="s">
        <v>25</v>
      </c>
      <c r="D87" s="39" t="s">
        <v>1872</v>
      </c>
      <c r="E87" s="39" t="s">
        <v>1870</v>
      </c>
      <c r="F87" s="41">
        <v>9</v>
      </c>
      <c r="G87" s="41">
        <v>3</v>
      </c>
      <c r="H87" s="41">
        <v>233</v>
      </c>
      <c r="I87" s="41">
        <v>174</v>
      </c>
      <c r="J87" s="41">
        <v>6</v>
      </c>
      <c r="K87" s="39">
        <v>75</v>
      </c>
      <c r="L87" s="39">
        <v>57.2</v>
      </c>
    </row>
    <row r="88" spans="1:12" x14ac:dyDescent="0.25">
      <c r="A88" s="39" t="s">
        <v>1849</v>
      </c>
      <c r="B88" s="39" t="s">
        <v>1853</v>
      </c>
      <c r="C88" s="39" t="s">
        <v>1840</v>
      </c>
      <c r="D88" s="39" t="s">
        <v>1874</v>
      </c>
      <c r="E88" s="39" t="s">
        <v>1886</v>
      </c>
      <c r="F88" s="41">
        <v>9</v>
      </c>
      <c r="G88" s="41">
        <v>13</v>
      </c>
      <c r="H88" s="41">
        <v>397</v>
      </c>
      <c r="I88" s="41">
        <v>419</v>
      </c>
      <c r="J88" s="41">
        <v>6</v>
      </c>
      <c r="K88" s="39">
        <v>40.9</v>
      </c>
      <c r="L88" s="39">
        <v>48.7</v>
      </c>
    </row>
    <row r="89" spans="1:12" x14ac:dyDescent="0.25">
      <c r="A89" s="39" t="s">
        <v>1118</v>
      </c>
      <c r="B89" s="39" t="s">
        <v>1121</v>
      </c>
      <c r="C89" s="39" t="s">
        <v>34</v>
      </c>
      <c r="D89" s="39" t="s">
        <v>1869</v>
      </c>
      <c r="E89" s="39" t="s">
        <v>1886</v>
      </c>
      <c r="F89" s="41">
        <v>9</v>
      </c>
      <c r="G89" s="41">
        <v>17</v>
      </c>
      <c r="H89" s="41">
        <v>429</v>
      </c>
      <c r="I89" s="41">
        <v>504</v>
      </c>
      <c r="J89" s="41">
        <v>7</v>
      </c>
      <c r="K89" s="39">
        <v>34.6</v>
      </c>
      <c r="L89" s="39">
        <v>46</v>
      </c>
    </row>
    <row r="90" spans="1:12" x14ac:dyDescent="0.25">
      <c r="A90" s="39" t="s">
        <v>109</v>
      </c>
      <c r="B90" s="39" t="s">
        <v>110</v>
      </c>
      <c r="C90" s="39" t="s">
        <v>1831</v>
      </c>
      <c r="D90" s="39" t="s">
        <v>1867</v>
      </c>
      <c r="E90" s="39" t="s">
        <v>1870</v>
      </c>
      <c r="F90" s="41">
        <v>9</v>
      </c>
      <c r="G90" s="41">
        <v>7</v>
      </c>
      <c r="H90" s="41">
        <v>291</v>
      </c>
      <c r="I90" s="41">
        <v>308</v>
      </c>
      <c r="J90" s="41">
        <v>8</v>
      </c>
      <c r="K90" s="39">
        <v>56.3</v>
      </c>
      <c r="L90" s="39">
        <v>48.6</v>
      </c>
    </row>
    <row r="91" spans="1:12" x14ac:dyDescent="0.25">
      <c r="A91" s="39" t="s">
        <v>1134</v>
      </c>
      <c r="B91" s="39" t="s">
        <v>1137</v>
      </c>
      <c r="C91" s="39" t="s">
        <v>1850</v>
      </c>
      <c r="D91" s="39" t="s">
        <v>1869</v>
      </c>
      <c r="E91" s="39" t="s">
        <v>1886</v>
      </c>
      <c r="F91" s="41">
        <v>9</v>
      </c>
      <c r="G91" s="41">
        <v>9</v>
      </c>
      <c r="H91" s="41">
        <v>342</v>
      </c>
      <c r="I91" s="41">
        <v>335</v>
      </c>
      <c r="J91" s="41">
        <v>8</v>
      </c>
      <c r="K91" s="39">
        <v>50</v>
      </c>
      <c r="L91" s="39">
        <v>50.5</v>
      </c>
    </row>
    <row r="92" spans="1:12" x14ac:dyDescent="0.25">
      <c r="A92" s="39" t="s">
        <v>122</v>
      </c>
      <c r="B92" s="39" t="s">
        <v>126</v>
      </c>
      <c r="C92" s="39" t="s">
        <v>15</v>
      </c>
      <c r="D92" s="39" t="s">
        <v>1867</v>
      </c>
      <c r="E92" s="39" t="s">
        <v>1886</v>
      </c>
      <c r="F92" s="41">
        <v>8</v>
      </c>
      <c r="G92" s="41">
        <v>0</v>
      </c>
      <c r="H92" s="41">
        <v>168</v>
      </c>
      <c r="I92" s="41">
        <v>74</v>
      </c>
      <c r="J92" s="41">
        <v>2</v>
      </c>
      <c r="K92" s="39">
        <v>100</v>
      </c>
      <c r="L92" s="39">
        <v>69.400000000000006</v>
      </c>
    </row>
    <row r="93" spans="1:12" x14ac:dyDescent="0.25">
      <c r="A93" s="39" t="s">
        <v>223</v>
      </c>
      <c r="B93" s="39" t="s">
        <v>125</v>
      </c>
      <c r="C93" s="39" t="s">
        <v>15</v>
      </c>
      <c r="D93" s="39" t="s">
        <v>1867</v>
      </c>
      <c r="E93" s="39" t="s">
        <v>1886</v>
      </c>
      <c r="F93" s="41">
        <v>8</v>
      </c>
      <c r="G93" s="41">
        <v>0</v>
      </c>
      <c r="H93" s="41">
        <v>172</v>
      </c>
      <c r="I93" s="41">
        <v>116</v>
      </c>
      <c r="J93" s="41">
        <v>2</v>
      </c>
      <c r="K93" s="39">
        <v>100</v>
      </c>
      <c r="L93" s="39">
        <v>59.7</v>
      </c>
    </row>
    <row r="94" spans="1:12" x14ac:dyDescent="0.25">
      <c r="A94" s="39" t="s">
        <v>139</v>
      </c>
      <c r="B94" s="39" t="s">
        <v>156</v>
      </c>
      <c r="C94" s="39" t="s">
        <v>1827</v>
      </c>
      <c r="D94" s="39" t="s">
        <v>1867</v>
      </c>
      <c r="E94" s="39" t="s">
        <v>1886</v>
      </c>
      <c r="F94" s="41">
        <v>8</v>
      </c>
      <c r="G94" s="41">
        <v>0</v>
      </c>
      <c r="H94" s="41">
        <v>168</v>
      </c>
      <c r="I94" s="41">
        <v>82</v>
      </c>
      <c r="J94" s="41">
        <v>3</v>
      </c>
      <c r="K94" s="39">
        <v>100</v>
      </c>
      <c r="L94" s="39">
        <v>67.2</v>
      </c>
    </row>
    <row r="95" spans="1:12" x14ac:dyDescent="0.25">
      <c r="A95" s="39" t="s">
        <v>73</v>
      </c>
      <c r="B95" s="39" t="s">
        <v>235</v>
      </c>
      <c r="C95" s="39" t="s">
        <v>1828</v>
      </c>
      <c r="D95" s="39" t="s">
        <v>1867</v>
      </c>
      <c r="E95" s="39" t="s">
        <v>1886</v>
      </c>
      <c r="F95" s="41">
        <v>8</v>
      </c>
      <c r="G95" s="41">
        <v>4</v>
      </c>
      <c r="H95" s="41">
        <v>218</v>
      </c>
      <c r="I95" s="41">
        <v>180</v>
      </c>
      <c r="J95" s="41">
        <v>3</v>
      </c>
      <c r="K95" s="39">
        <v>66.7</v>
      </c>
      <c r="L95" s="39">
        <v>54.8</v>
      </c>
    </row>
    <row r="96" spans="1:12" x14ac:dyDescent="0.25">
      <c r="A96" s="39" t="s">
        <v>141</v>
      </c>
      <c r="B96" s="39" t="s">
        <v>142</v>
      </c>
      <c r="C96" s="39" t="s">
        <v>1827</v>
      </c>
      <c r="D96" s="39" t="s">
        <v>1867</v>
      </c>
      <c r="E96" s="39" t="s">
        <v>1870</v>
      </c>
      <c r="F96" s="41">
        <v>8</v>
      </c>
      <c r="G96" s="41">
        <v>0</v>
      </c>
      <c r="H96" s="41">
        <v>168</v>
      </c>
      <c r="I96" s="41">
        <v>106</v>
      </c>
      <c r="J96" s="41">
        <v>4</v>
      </c>
      <c r="K96" s="39">
        <v>100</v>
      </c>
      <c r="L96" s="39">
        <v>61.3</v>
      </c>
    </row>
    <row r="97" spans="1:12" x14ac:dyDescent="0.25">
      <c r="A97" s="39" t="s">
        <v>137</v>
      </c>
      <c r="B97" s="39" t="s">
        <v>141</v>
      </c>
      <c r="C97" s="39" t="s">
        <v>1827</v>
      </c>
      <c r="D97" s="39" t="s">
        <v>1867</v>
      </c>
      <c r="E97" s="39" t="s">
        <v>1886</v>
      </c>
      <c r="F97" s="41">
        <v>8</v>
      </c>
      <c r="G97" s="41">
        <v>0</v>
      </c>
      <c r="H97" s="41">
        <v>173</v>
      </c>
      <c r="I97" s="41">
        <v>109</v>
      </c>
      <c r="J97" s="41">
        <v>4</v>
      </c>
      <c r="K97" s="39">
        <v>100</v>
      </c>
      <c r="L97" s="39">
        <v>61.3</v>
      </c>
    </row>
    <row r="98" spans="1:12" x14ac:dyDescent="0.25">
      <c r="A98" s="39" t="s">
        <v>71</v>
      </c>
      <c r="B98" s="39" t="s">
        <v>73</v>
      </c>
      <c r="C98" s="39" t="s">
        <v>1828</v>
      </c>
      <c r="D98" s="39" t="s">
        <v>1867</v>
      </c>
      <c r="E98" s="39" t="s">
        <v>1868</v>
      </c>
      <c r="F98" s="41">
        <v>8</v>
      </c>
      <c r="G98" s="41">
        <v>2</v>
      </c>
      <c r="H98" s="41">
        <v>206</v>
      </c>
      <c r="I98" s="41">
        <v>127</v>
      </c>
      <c r="J98" s="41">
        <v>5</v>
      </c>
      <c r="K98" s="39">
        <v>80</v>
      </c>
      <c r="L98" s="39">
        <v>61.9</v>
      </c>
    </row>
    <row r="99" spans="1:12" x14ac:dyDescent="0.25">
      <c r="A99" s="39" t="s">
        <v>1187</v>
      </c>
      <c r="B99" s="39" t="s">
        <v>1120</v>
      </c>
      <c r="C99" s="39" t="s">
        <v>34</v>
      </c>
      <c r="D99" s="39" t="s">
        <v>1869</v>
      </c>
      <c r="E99" s="39" t="s">
        <v>1868</v>
      </c>
      <c r="F99" s="41">
        <v>8</v>
      </c>
      <c r="G99" s="41">
        <v>2</v>
      </c>
      <c r="H99" s="41">
        <v>205</v>
      </c>
      <c r="I99" s="41">
        <v>144</v>
      </c>
      <c r="J99" s="41">
        <v>5</v>
      </c>
      <c r="K99" s="39">
        <v>80</v>
      </c>
      <c r="L99" s="39">
        <v>58.7</v>
      </c>
    </row>
    <row r="100" spans="1:12" x14ac:dyDescent="0.25">
      <c r="A100" s="39" t="s">
        <v>196</v>
      </c>
      <c r="B100" s="39" t="s">
        <v>194</v>
      </c>
      <c r="C100" s="39" t="s">
        <v>20</v>
      </c>
      <c r="D100" s="39" t="s">
        <v>1867</v>
      </c>
      <c r="E100" s="39" t="s">
        <v>1868</v>
      </c>
      <c r="F100" s="41">
        <v>8</v>
      </c>
      <c r="G100" s="41">
        <v>2</v>
      </c>
      <c r="H100" s="41">
        <v>194</v>
      </c>
      <c r="I100" s="41">
        <v>154</v>
      </c>
      <c r="J100" s="41">
        <v>5</v>
      </c>
      <c r="K100" s="39">
        <v>80</v>
      </c>
      <c r="L100" s="39">
        <v>55.7</v>
      </c>
    </row>
    <row r="101" spans="1:12" x14ac:dyDescent="0.25">
      <c r="A101" s="39" t="s">
        <v>72</v>
      </c>
      <c r="B101" s="39" t="s">
        <v>78</v>
      </c>
      <c r="C101" s="39" t="s">
        <v>1826</v>
      </c>
      <c r="D101" s="39" t="s">
        <v>1867</v>
      </c>
      <c r="E101" s="39" t="s">
        <v>1886</v>
      </c>
      <c r="F101" s="41">
        <v>8</v>
      </c>
      <c r="G101" s="41">
        <v>8</v>
      </c>
      <c r="H101" s="41">
        <v>287</v>
      </c>
      <c r="I101" s="41">
        <v>275</v>
      </c>
      <c r="J101" s="41">
        <v>5</v>
      </c>
      <c r="K101" s="39">
        <v>50</v>
      </c>
      <c r="L101" s="39">
        <v>51.1</v>
      </c>
    </row>
    <row r="102" spans="1:12" x14ac:dyDescent="0.25">
      <c r="A102" s="39" t="s">
        <v>71</v>
      </c>
      <c r="B102" s="39" t="s">
        <v>77</v>
      </c>
      <c r="C102" s="39" t="s">
        <v>1828</v>
      </c>
      <c r="D102" s="39" t="s">
        <v>1867</v>
      </c>
      <c r="E102" s="39" t="s">
        <v>1886</v>
      </c>
      <c r="F102" s="41">
        <v>8</v>
      </c>
      <c r="G102" s="41">
        <v>4</v>
      </c>
      <c r="H102" s="41">
        <v>241</v>
      </c>
      <c r="I102" s="41">
        <v>202</v>
      </c>
      <c r="J102" s="41">
        <v>6</v>
      </c>
      <c r="K102" s="39">
        <v>66.7</v>
      </c>
      <c r="L102" s="39">
        <v>54.4</v>
      </c>
    </row>
    <row r="103" spans="1:12" x14ac:dyDescent="0.25">
      <c r="A103" s="39" t="s">
        <v>107</v>
      </c>
      <c r="B103" s="39" t="s">
        <v>366</v>
      </c>
      <c r="C103" s="39" t="s">
        <v>1831</v>
      </c>
      <c r="D103" s="39" t="s">
        <v>1872</v>
      </c>
      <c r="E103" s="39" t="s">
        <v>1868</v>
      </c>
      <c r="F103" s="41">
        <v>8</v>
      </c>
      <c r="G103" s="41">
        <v>4</v>
      </c>
      <c r="H103" s="41">
        <v>237</v>
      </c>
      <c r="I103" s="41">
        <v>203</v>
      </c>
      <c r="J103" s="41">
        <v>6</v>
      </c>
      <c r="K103" s="39">
        <v>66.7</v>
      </c>
      <c r="L103" s="39">
        <v>53.9</v>
      </c>
    </row>
    <row r="104" spans="1:12" x14ac:dyDescent="0.25">
      <c r="A104" s="39" t="s">
        <v>105</v>
      </c>
      <c r="B104" s="39" t="s">
        <v>109</v>
      </c>
      <c r="C104" s="39" t="s">
        <v>1831</v>
      </c>
      <c r="D104" s="39" t="s">
        <v>1867</v>
      </c>
      <c r="E104" s="39" t="s">
        <v>1886</v>
      </c>
      <c r="F104" s="41">
        <v>8</v>
      </c>
      <c r="G104" s="41">
        <v>8</v>
      </c>
      <c r="H104" s="41">
        <v>277</v>
      </c>
      <c r="I104" s="41">
        <v>263</v>
      </c>
      <c r="J104" s="41">
        <v>6</v>
      </c>
      <c r="K104" s="39">
        <v>50</v>
      </c>
      <c r="L104" s="39">
        <v>51.3</v>
      </c>
    </row>
    <row r="105" spans="1:12" x14ac:dyDescent="0.25">
      <c r="A105" s="39" t="s">
        <v>107</v>
      </c>
      <c r="B105" s="39" t="s">
        <v>506</v>
      </c>
      <c r="C105" s="39" t="s">
        <v>1831</v>
      </c>
      <c r="D105" s="39" t="s">
        <v>1872</v>
      </c>
      <c r="E105" s="39" t="s">
        <v>1886</v>
      </c>
      <c r="F105" s="41">
        <v>8</v>
      </c>
      <c r="G105" s="41">
        <v>8</v>
      </c>
      <c r="H105" s="41">
        <v>293</v>
      </c>
      <c r="I105" s="41">
        <v>287</v>
      </c>
      <c r="J105" s="41">
        <v>6</v>
      </c>
      <c r="K105" s="39">
        <v>50</v>
      </c>
      <c r="L105" s="39">
        <v>50.5</v>
      </c>
    </row>
    <row r="106" spans="1:12" x14ac:dyDescent="0.25">
      <c r="A106" s="39" t="s">
        <v>1121</v>
      </c>
      <c r="B106" s="39" t="s">
        <v>1189</v>
      </c>
      <c r="C106" s="39" t="s">
        <v>34</v>
      </c>
      <c r="D106" s="39" t="s">
        <v>1869</v>
      </c>
      <c r="E106" s="39" t="s">
        <v>1870</v>
      </c>
      <c r="F106" s="41">
        <v>8</v>
      </c>
      <c r="G106" s="41">
        <v>4</v>
      </c>
      <c r="H106" s="41">
        <v>233</v>
      </c>
      <c r="I106" s="41">
        <v>202</v>
      </c>
      <c r="J106" s="41">
        <v>7</v>
      </c>
      <c r="K106" s="39">
        <v>66.7</v>
      </c>
      <c r="L106" s="39">
        <v>53.6</v>
      </c>
    </row>
    <row r="107" spans="1:12" x14ac:dyDescent="0.25">
      <c r="A107" s="39" t="s">
        <v>1050</v>
      </c>
      <c r="B107" s="39" t="s">
        <v>1056</v>
      </c>
      <c r="C107" s="39" t="s">
        <v>1848</v>
      </c>
      <c r="D107" s="39" t="s">
        <v>1869</v>
      </c>
      <c r="E107" s="39" t="s">
        <v>1886</v>
      </c>
      <c r="F107" s="41">
        <v>8</v>
      </c>
      <c r="G107" s="41">
        <v>6</v>
      </c>
      <c r="H107" s="41">
        <v>271</v>
      </c>
      <c r="I107" s="41">
        <v>239</v>
      </c>
      <c r="J107" s="41">
        <v>7</v>
      </c>
      <c r="K107" s="39">
        <v>57.1</v>
      </c>
      <c r="L107" s="39">
        <v>53.1</v>
      </c>
    </row>
    <row r="108" spans="1:12" x14ac:dyDescent="0.25">
      <c r="A108" s="39" t="s">
        <v>1056</v>
      </c>
      <c r="B108" s="39" t="s">
        <v>1058</v>
      </c>
      <c r="C108" s="39" t="s">
        <v>1848</v>
      </c>
      <c r="D108" s="39" t="s">
        <v>1869</v>
      </c>
      <c r="E108" s="39" t="s">
        <v>1870</v>
      </c>
      <c r="F108" s="41">
        <v>8</v>
      </c>
      <c r="G108" s="41">
        <v>8</v>
      </c>
      <c r="H108" s="41">
        <v>293</v>
      </c>
      <c r="I108" s="41">
        <v>287</v>
      </c>
      <c r="J108" s="41">
        <v>8</v>
      </c>
      <c r="K108" s="39">
        <v>50</v>
      </c>
      <c r="L108" s="39">
        <v>50.5</v>
      </c>
    </row>
    <row r="109" spans="1:12" x14ac:dyDescent="0.25">
      <c r="A109" s="39" t="s">
        <v>1103</v>
      </c>
      <c r="B109" s="39" t="s">
        <v>1833</v>
      </c>
      <c r="C109" s="39" t="s">
        <v>1829</v>
      </c>
      <c r="D109" s="39" t="s">
        <v>1869</v>
      </c>
      <c r="E109" s="39" t="s">
        <v>1886</v>
      </c>
      <c r="F109" s="41">
        <v>8</v>
      </c>
      <c r="G109" s="41">
        <v>24</v>
      </c>
      <c r="H109" s="41">
        <v>508</v>
      </c>
      <c r="I109" s="41">
        <v>624</v>
      </c>
      <c r="J109" s="41">
        <v>8</v>
      </c>
      <c r="K109" s="39">
        <v>25</v>
      </c>
      <c r="L109" s="39">
        <v>44.9</v>
      </c>
    </row>
    <row r="110" spans="1:12" x14ac:dyDescent="0.25">
      <c r="A110" s="39" t="s">
        <v>1052</v>
      </c>
      <c r="B110" s="39" t="s">
        <v>1050</v>
      </c>
      <c r="C110" s="39" t="s">
        <v>1848</v>
      </c>
      <c r="D110" s="39" t="s">
        <v>1869</v>
      </c>
      <c r="E110" s="39" t="s">
        <v>1868</v>
      </c>
      <c r="F110" s="41">
        <v>8</v>
      </c>
      <c r="G110" s="41">
        <v>10</v>
      </c>
      <c r="H110" s="41">
        <v>313</v>
      </c>
      <c r="I110" s="41">
        <v>326</v>
      </c>
      <c r="J110" s="41">
        <v>9</v>
      </c>
      <c r="K110" s="39">
        <v>44.4</v>
      </c>
      <c r="L110" s="39">
        <v>49</v>
      </c>
    </row>
    <row r="111" spans="1:12" x14ac:dyDescent="0.25">
      <c r="A111" s="39" t="s">
        <v>179</v>
      </c>
      <c r="B111" s="39" t="s">
        <v>182</v>
      </c>
      <c r="C111" s="39" t="s">
        <v>1829</v>
      </c>
      <c r="D111" s="39" t="s">
        <v>1867</v>
      </c>
      <c r="E111" s="39" t="s">
        <v>1886</v>
      </c>
      <c r="F111" s="41">
        <v>8</v>
      </c>
      <c r="G111" s="41">
        <v>40</v>
      </c>
      <c r="H111" s="41">
        <v>671</v>
      </c>
      <c r="I111" s="41">
        <v>964</v>
      </c>
      <c r="J111" s="41">
        <v>12</v>
      </c>
      <c r="K111" s="39">
        <v>16.7</v>
      </c>
      <c r="L111" s="39">
        <v>41</v>
      </c>
    </row>
    <row r="112" spans="1:12" x14ac:dyDescent="0.25">
      <c r="A112" s="39" t="s">
        <v>613</v>
      </c>
      <c r="B112" s="39" t="s">
        <v>683</v>
      </c>
      <c r="C112" s="39" t="s">
        <v>24</v>
      </c>
      <c r="D112" s="39" t="s">
        <v>1872</v>
      </c>
      <c r="E112" s="39" t="s">
        <v>1886</v>
      </c>
      <c r="F112" s="41">
        <v>7</v>
      </c>
      <c r="G112" s="41">
        <v>1</v>
      </c>
      <c r="H112" s="41">
        <v>164</v>
      </c>
      <c r="I112" s="41">
        <v>105</v>
      </c>
      <c r="J112" s="41">
        <v>2</v>
      </c>
      <c r="K112" s="39">
        <v>87.5</v>
      </c>
      <c r="L112" s="39">
        <v>61</v>
      </c>
    </row>
    <row r="113" spans="1:12" x14ac:dyDescent="0.25">
      <c r="A113" s="39" t="s">
        <v>634</v>
      </c>
      <c r="B113" s="39" t="s">
        <v>718</v>
      </c>
      <c r="C113" s="39" t="s">
        <v>1827</v>
      </c>
      <c r="D113" s="39" t="s">
        <v>1872</v>
      </c>
      <c r="E113" s="39" t="s">
        <v>1886</v>
      </c>
      <c r="F113" s="41">
        <v>7</v>
      </c>
      <c r="G113" s="41">
        <v>1</v>
      </c>
      <c r="H113" s="41">
        <v>166</v>
      </c>
      <c r="I113" s="41">
        <v>118</v>
      </c>
      <c r="J113" s="41">
        <v>2</v>
      </c>
      <c r="K113" s="39">
        <v>87.5</v>
      </c>
      <c r="L113" s="39">
        <v>58.5</v>
      </c>
    </row>
    <row r="114" spans="1:12" x14ac:dyDescent="0.25">
      <c r="A114" s="39" t="s">
        <v>1508</v>
      </c>
      <c r="B114" s="39" t="s">
        <v>1516</v>
      </c>
      <c r="C114" s="39" t="s">
        <v>1826</v>
      </c>
      <c r="D114" s="39" t="s">
        <v>1874</v>
      </c>
      <c r="E114" s="39" t="s">
        <v>1886</v>
      </c>
      <c r="F114" s="41">
        <v>7</v>
      </c>
      <c r="G114" s="41">
        <v>1</v>
      </c>
      <c r="H114" s="41">
        <v>168</v>
      </c>
      <c r="I114" s="41">
        <v>131</v>
      </c>
      <c r="J114" s="41">
        <v>2</v>
      </c>
      <c r="K114" s="39">
        <v>87.5</v>
      </c>
      <c r="L114" s="39">
        <v>56.2</v>
      </c>
    </row>
    <row r="115" spans="1:12" x14ac:dyDescent="0.25">
      <c r="A115" s="39" t="s">
        <v>196</v>
      </c>
      <c r="B115" s="39" t="s">
        <v>198</v>
      </c>
      <c r="C115" s="39" t="s">
        <v>20</v>
      </c>
      <c r="D115" s="39" t="s">
        <v>1867</v>
      </c>
      <c r="E115" s="39" t="s">
        <v>1886</v>
      </c>
      <c r="F115" s="41">
        <v>7</v>
      </c>
      <c r="G115" s="41">
        <v>5</v>
      </c>
      <c r="H115" s="41">
        <v>231</v>
      </c>
      <c r="I115" s="41">
        <v>199</v>
      </c>
      <c r="J115" s="41">
        <v>3</v>
      </c>
      <c r="K115" s="39">
        <v>58.3</v>
      </c>
      <c r="L115" s="39">
        <v>53.7</v>
      </c>
    </row>
    <row r="116" spans="1:12" x14ac:dyDescent="0.25">
      <c r="A116" s="39" t="s">
        <v>105</v>
      </c>
      <c r="B116" s="39" t="s">
        <v>106</v>
      </c>
      <c r="C116" s="39" t="s">
        <v>1831</v>
      </c>
      <c r="D116" s="39" t="s">
        <v>1867</v>
      </c>
      <c r="E116" s="39" t="s">
        <v>1868</v>
      </c>
      <c r="F116" s="41">
        <v>7</v>
      </c>
      <c r="G116" s="41">
        <v>1</v>
      </c>
      <c r="H116" s="41">
        <v>161</v>
      </c>
      <c r="I116" s="41">
        <v>97</v>
      </c>
      <c r="J116" s="41">
        <v>4</v>
      </c>
      <c r="K116" s="39">
        <v>87.5</v>
      </c>
      <c r="L116" s="39">
        <v>62.4</v>
      </c>
    </row>
    <row r="117" spans="1:12" x14ac:dyDescent="0.25">
      <c r="A117" s="39" t="s">
        <v>634</v>
      </c>
      <c r="B117" s="39" t="s">
        <v>716</v>
      </c>
      <c r="C117" s="39" t="s">
        <v>1827</v>
      </c>
      <c r="D117" s="39" t="s">
        <v>1872</v>
      </c>
      <c r="E117" s="39" t="s">
        <v>1868</v>
      </c>
      <c r="F117" s="41">
        <v>7</v>
      </c>
      <c r="G117" s="41">
        <v>1</v>
      </c>
      <c r="H117" s="41">
        <v>166</v>
      </c>
      <c r="I117" s="41">
        <v>128</v>
      </c>
      <c r="J117" s="41">
        <v>4</v>
      </c>
      <c r="K117" s="39">
        <v>87.5</v>
      </c>
      <c r="L117" s="39">
        <v>56.5</v>
      </c>
    </row>
    <row r="118" spans="1:12" x14ac:dyDescent="0.25">
      <c r="A118" s="39" t="s">
        <v>1187</v>
      </c>
      <c r="B118" s="39" t="s">
        <v>1189</v>
      </c>
      <c r="C118" s="39" t="s">
        <v>34</v>
      </c>
      <c r="D118" s="39" t="s">
        <v>1869</v>
      </c>
      <c r="E118" s="39" t="s">
        <v>1886</v>
      </c>
      <c r="F118" s="41">
        <v>7</v>
      </c>
      <c r="G118" s="41">
        <v>1</v>
      </c>
      <c r="H118" s="41">
        <v>163</v>
      </c>
      <c r="I118" s="41">
        <v>107</v>
      </c>
      <c r="J118" s="41">
        <v>5</v>
      </c>
      <c r="K118" s="39">
        <v>87.5</v>
      </c>
      <c r="L118" s="39">
        <v>60.4</v>
      </c>
    </row>
    <row r="119" spans="1:12" x14ac:dyDescent="0.25">
      <c r="A119" s="39" t="s">
        <v>154</v>
      </c>
      <c r="B119" s="39" t="s">
        <v>71</v>
      </c>
      <c r="C119" s="39" t="s">
        <v>1828</v>
      </c>
      <c r="D119" s="39" t="s">
        <v>1867</v>
      </c>
      <c r="E119" s="39" t="s">
        <v>1868</v>
      </c>
      <c r="F119" s="41">
        <v>7</v>
      </c>
      <c r="G119" s="41">
        <v>3</v>
      </c>
      <c r="H119" s="41">
        <v>193</v>
      </c>
      <c r="I119" s="41">
        <v>168</v>
      </c>
      <c r="J119" s="41">
        <v>5</v>
      </c>
      <c r="K119" s="39">
        <v>70</v>
      </c>
      <c r="L119" s="39">
        <v>53.5</v>
      </c>
    </row>
    <row r="120" spans="1:12" x14ac:dyDescent="0.25">
      <c r="A120" s="39" t="s">
        <v>613</v>
      </c>
      <c r="B120" s="39" t="s">
        <v>611</v>
      </c>
      <c r="C120" s="39" t="s">
        <v>24</v>
      </c>
      <c r="D120" s="39" t="s">
        <v>1872</v>
      </c>
      <c r="E120" s="39" t="s">
        <v>1868</v>
      </c>
      <c r="F120" s="41">
        <v>7</v>
      </c>
      <c r="G120" s="41">
        <v>3</v>
      </c>
      <c r="H120" s="41">
        <v>191</v>
      </c>
      <c r="I120" s="41">
        <v>170</v>
      </c>
      <c r="J120" s="41">
        <v>5</v>
      </c>
      <c r="K120" s="39">
        <v>70</v>
      </c>
      <c r="L120" s="39">
        <v>52.9</v>
      </c>
    </row>
    <row r="121" spans="1:12" x14ac:dyDescent="0.25">
      <c r="A121" s="39" t="s">
        <v>1548</v>
      </c>
      <c r="B121" s="39" t="s">
        <v>1842</v>
      </c>
      <c r="C121" s="39" t="s">
        <v>1840</v>
      </c>
      <c r="D121" s="39" t="s">
        <v>1874</v>
      </c>
      <c r="E121" s="39" t="s">
        <v>1870</v>
      </c>
      <c r="F121" s="41">
        <v>7</v>
      </c>
      <c r="G121" s="41">
        <v>3</v>
      </c>
      <c r="H121" s="41">
        <v>181</v>
      </c>
      <c r="I121" s="41">
        <v>163</v>
      </c>
      <c r="J121" s="41">
        <v>5</v>
      </c>
      <c r="K121" s="39">
        <v>70</v>
      </c>
      <c r="L121" s="39">
        <v>52.6</v>
      </c>
    </row>
    <row r="122" spans="1:12" x14ac:dyDescent="0.25">
      <c r="A122" s="39" t="s">
        <v>1071</v>
      </c>
      <c r="B122" s="39" t="s">
        <v>1225</v>
      </c>
      <c r="C122" s="39" t="s">
        <v>32</v>
      </c>
      <c r="D122" s="39" t="s">
        <v>1869</v>
      </c>
      <c r="E122" s="39" t="s">
        <v>1868</v>
      </c>
      <c r="F122" s="41">
        <v>7</v>
      </c>
      <c r="G122" s="41">
        <v>5</v>
      </c>
      <c r="H122" s="41">
        <v>234</v>
      </c>
      <c r="I122" s="41">
        <v>206</v>
      </c>
      <c r="J122" s="41">
        <v>6</v>
      </c>
      <c r="K122" s="39">
        <v>58.3</v>
      </c>
      <c r="L122" s="39">
        <v>53.2</v>
      </c>
    </row>
    <row r="123" spans="1:12" x14ac:dyDescent="0.25">
      <c r="A123" s="39" t="s">
        <v>74</v>
      </c>
      <c r="B123" s="39" t="s">
        <v>80</v>
      </c>
      <c r="C123" s="39" t="s">
        <v>1826</v>
      </c>
      <c r="D123" s="39" t="s">
        <v>1867</v>
      </c>
      <c r="E123" s="39" t="s">
        <v>1886</v>
      </c>
      <c r="F123" s="41">
        <v>7</v>
      </c>
      <c r="G123" s="41">
        <v>21</v>
      </c>
      <c r="H123" s="41">
        <v>413</v>
      </c>
      <c r="I123" s="41">
        <v>554</v>
      </c>
      <c r="J123" s="41">
        <v>7</v>
      </c>
      <c r="K123" s="39">
        <v>25</v>
      </c>
      <c r="L123" s="39">
        <v>42.7</v>
      </c>
    </row>
    <row r="124" spans="1:12" x14ac:dyDescent="0.25">
      <c r="A124" s="39" t="s">
        <v>197</v>
      </c>
      <c r="B124" s="39" t="s">
        <v>198</v>
      </c>
      <c r="C124" s="39" t="s">
        <v>20</v>
      </c>
      <c r="D124" s="39" t="s">
        <v>1867</v>
      </c>
      <c r="E124" s="39" t="s">
        <v>1886</v>
      </c>
      <c r="F124" s="41">
        <v>6</v>
      </c>
      <c r="G124" s="41">
        <v>0</v>
      </c>
      <c r="H124" s="41">
        <v>126</v>
      </c>
      <c r="I124" s="41">
        <v>69</v>
      </c>
      <c r="J124" s="41">
        <v>2</v>
      </c>
      <c r="K124" s="39">
        <v>100</v>
      </c>
      <c r="L124" s="39">
        <v>64.599999999999994</v>
      </c>
    </row>
    <row r="125" spans="1:12" x14ac:dyDescent="0.25">
      <c r="A125" s="39" t="s">
        <v>91</v>
      </c>
      <c r="B125" s="39" t="s">
        <v>258</v>
      </c>
      <c r="C125" s="39" t="s">
        <v>1828</v>
      </c>
      <c r="D125" s="39" t="s">
        <v>1867</v>
      </c>
      <c r="E125" s="39" t="s">
        <v>1886</v>
      </c>
      <c r="F125" s="41">
        <v>6</v>
      </c>
      <c r="G125" s="41">
        <v>2</v>
      </c>
      <c r="H125" s="41">
        <v>164</v>
      </c>
      <c r="I125" s="41">
        <v>108</v>
      </c>
      <c r="J125" s="41">
        <v>2</v>
      </c>
      <c r="K125" s="39">
        <v>75</v>
      </c>
      <c r="L125" s="39">
        <v>60.3</v>
      </c>
    </row>
    <row r="126" spans="1:12" x14ac:dyDescent="0.25">
      <c r="A126" s="39" t="s">
        <v>73</v>
      </c>
      <c r="B126" s="39" t="s">
        <v>1875</v>
      </c>
      <c r="C126" s="39" t="s">
        <v>1828</v>
      </c>
      <c r="D126" s="39" t="s">
        <v>1867</v>
      </c>
      <c r="E126" s="39" t="s">
        <v>1886</v>
      </c>
      <c r="F126" s="41">
        <v>6</v>
      </c>
      <c r="G126" s="41">
        <v>2</v>
      </c>
      <c r="H126" s="41">
        <v>158</v>
      </c>
      <c r="I126" s="41">
        <v>110</v>
      </c>
      <c r="J126" s="41">
        <v>2</v>
      </c>
      <c r="K126" s="39">
        <v>75</v>
      </c>
      <c r="L126" s="39">
        <v>59</v>
      </c>
    </row>
    <row r="127" spans="1:12" x14ac:dyDescent="0.25">
      <c r="A127" s="39" t="s">
        <v>848</v>
      </c>
      <c r="B127" s="39" t="s">
        <v>653</v>
      </c>
      <c r="C127" s="39" t="s">
        <v>25</v>
      </c>
      <c r="D127" s="39" t="s">
        <v>1872</v>
      </c>
      <c r="E127" s="39" t="s">
        <v>1886</v>
      </c>
      <c r="F127" s="41">
        <v>6</v>
      </c>
      <c r="G127" s="41">
        <v>2</v>
      </c>
      <c r="H127" s="41">
        <v>165</v>
      </c>
      <c r="I127" s="41">
        <v>129</v>
      </c>
      <c r="J127" s="41">
        <v>2</v>
      </c>
      <c r="K127" s="39">
        <v>75</v>
      </c>
      <c r="L127" s="39">
        <v>56.1</v>
      </c>
    </row>
    <row r="128" spans="1:12" x14ac:dyDescent="0.25">
      <c r="A128" s="39" t="s">
        <v>1201</v>
      </c>
      <c r="B128" s="39" t="s">
        <v>1138</v>
      </c>
      <c r="C128" s="39" t="s">
        <v>1850</v>
      </c>
      <c r="D128" s="39" t="s">
        <v>1869</v>
      </c>
      <c r="E128" s="39" t="s">
        <v>1886</v>
      </c>
      <c r="F128" s="41">
        <v>6</v>
      </c>
      <c r="G128" s="41">
        <v>2</v>
      </c>
      <c r="H128" s="41">
        <v>153</v>
      </c>
      <c r="I128" s="41">
        <v>126</v>
      </c>
      <c r="J128" s="41">
        <v>2</v>
      </c>
      <c r="K128" s="39">
        <v>75</v>
      </c>
      <c r="L128" s="39">
        <v>54.8</v>
      </c>
    </row>
    <row r="129" spans="1:12" x14ac:dyDescent="0.25">
      <c r="A129" s="39" t="s">
        <v>304</v>
      </c>
      <c r="B129" s="39" t="s">
        <v>126</v>
      </c>
      <c r="C129" s="39" t="s">
        <v>15</v>
      </c>
      <c r="D129" s="39" t="s">
        <v>1867</v>
      </c>
      <c r="E129" s="39" t="s">
        <v>1870</v>
      </c>
      <c r="F129" s="41">
        <v>6</v>
      </c>
      <c r="G129" s="41">
        <v>0</v>
      </c>
      <c r="H129" s="41">
        <v>126</v>
      </c>
      <c r="I129" s="41">
        <v>71</v>
      </c>
      <c r="J129" s="41">
        <v>3</v>
      </c>
      <c r="K129" s="39">
        <v>100</v>
      </c>
      <c r="L129" s="39">
        <v>64</v>
      </c>
    </row>
    <row r="130" spans="1:12" x14ac:dyDescent="0.25">
      <c r="A130" s="39" t="s">
        <v>1580</v>
      </c>
      <c r="B130" s="39" t="s">
        <v>1638</v>
      </c>
      <c r="C130" s="39" t="s">
        <v>44</v>
      </c>
      <c r="D130" s="39" t="s">
        <v>1874</v>
      </c>
      <c r="E130" s="39" t="s">
        <v>1870</v>
      </c>
      <c r="F130" s="41">
        <v>6</v>
      </c>
      <c r="G130" s="41">
        <v>0</v>
      </c>
      <c r="H130" s="41">
        <v>127</v>
      </c>
      <c r="I130" s="41">
        <v>81</v>
      </c>
      <c r="J130" s="41">
        <v>3</v>
      </c>
      <c r="K130" s="39">
        <v>100</v>
      </c>
      <c r="L130" s="39">
        <v>61.1</v>
      </c>
    </row>
    <row r="131" spans="1:12" x14ac:dyDescent="0.25">
      <c r="A131" s="39" t="s">
        <v>268</v>
      </c>
      <c r="B131" s="39" t="s">
        <v>71</v>
      </c>
      <c r="C131" s="39" t="s">
        <v>1828</v>
      </c>
      <c r="D131" s="39" t="s">
        <v>1867</v>
      </c>
      <c r="E131" s="39" t="s">
        <v>1868</v>
      </c>
      <c r="F131" s="41">
        <v>6</v>
      </c>
      <c r="G131" s="41">
        <v>0</v>
      </c>
      <c r="H131" s="41">
        <v>126</v>
      </c>
      <c r="I131" s="41">
        <v>81</v>
      </c>
      <c r="J131" s="41">
        <v>3</v>
      </c>
      <c r="K131" s="39">
        <v>100</v>
      </c>
      <c r="L131" s="39">
        <v>60.9</v>
      </c>
    </row>
    <row r="132" spans="1:12" x14ac:dyDescent="0.25">
      <c r="A132" s="39" t="s">
        <v>293</v>
      </c>
      <c r="B132" s="39" t="s">
        <v>212</v>
      </c>
      <c r="C132" s="39" t="s">
        <v>1831</v>
      </c>
      <c r="D132" s="39" t="s">
        <v>1867</v>
      </c>
      <c r="E132" s="39" t="s">
        <v>1886</v>
      </c>
      <c r="F132" s="41">
        <v>6</v>
      </c>
      <c r="G132" s="41">
        <v>4</v>
      </c>
      <c r="H132" s="41">
        <v>190</v>
      </c>
      <c r="I132" s="41">
        <v>164</v>
      </c>
      <c r="J132" s="41">
        <v>3</v>
      </c>
      <c r="K132" s="39">
        <v>60</v>
      </c>
      <c r="L132" s="39">
        <v>53.7</v>
      </c>
    </row>
    <row r="133" spans="1:12" x14ac:dyDescent="0.25">
      <c r="A133" s="39" t="s">
        <v>1384</v>
      </c>
      <c r="B133" s="39" t="s">
        <v>1561</v>
      </c>
      <c r="C133" s="39" t="s">
        <v>1850</v>
      </c>
      <c r="D133" s="39" t="s">
        <v>1874</v>
      </c>
      <c r="E133" s="39" t="s">
        <v>1886</v>
      </c>
      <c r="F133" s="41">
        <v>6</v>
      </c>
      <c r="G133" s="41">
        <v>4</v>
      </c>
      <c r="H133" s="41">
        <v>184</v>
      </c>
      <c r="I133" s="41">
        <v>194</v>
      </c>
      <c r="J133" s="41">
        <v>3</v>
      </c>
      <c r="K133" s="39">
        <v>60</v>
      </c>
      <c r="L133" s="39">
        <v>48.7</v>
      </c>
    </row>
    <row r="134" spans="1:12" x14ac:dyDescent="0.25">
      <c r="A134" s="39" t="s">
        <v>268</v>
      </c>
      <c r="B134" s="39" t="s">
        <v>236</v>
      </c>
      <c r="C134" s="39" t="s">
        <v>1828</v>
      </c>
      <c r="D134" s="39" t="s">
        <v>1867</v>
      </c>
      <c r="E134" s="39" t="s">
        <v>1886</v>
      </c>
      <c r="F134" s="41">
        <v>6</v>
      </c>
      <c r="G134" s="41">
        <v>6</v>
      </c>
      <c r="H134" s="41">
        <v>215</v>
      </c>
      <c r="I134" s="41">
        <v>184</v>
      </c>
      <c r="J134" s="41">
        <v>3</v>
      </c>
      <c r="K134" s="39">
        <v>50</v>
      </c>
      <c r="L134" s="39">
        <v>53.9</v>
      </c>
    </row>
    <row r="135" spans="1:12" x14ac:dyDescent="0.25">
      <c r="A135" s="39" t="s">
        <v>1527</v>
      </c>
      <c r="B135" s="39" t="s">
        <v>1532</v>
      </c>
      <c r="C135" s="39" t="s">
        <v>40</v>
      </c>
      <c r="D135" s="39" t="s">
        <v>1874</v>
      </c>
      <c r="E135" s="39" t="s">
        <v>1886</v>
      </c>
      <c r="F135" s="41">
        <v>6</v>
      </c>
      <c r="G135" s="41">
        <v>8</v>
      </c>
      <c r="H135" s="41">
        <v>247</v>
      </c>
      <c r="I135" s="41">
        <v>239</v>
      </c>
      <c r="J135" s="41">
        <v>7</v>
      </c>
      <c r="K135" s="39">
        <v>42.9</v>
      </c>
      <c r="L135" s="39">
        <v>50.8</v>
      </c>
    </row>
    <row r="136" spans="1:12" x14ac:dyDescent="0.25">
      <c r="A136" s="39" t="s">
        <v>1512</v>
      </c>
      <c r="B136" s="39" t="s">
        <v>1516</v>
      </c>
      <c r="C136" s="39" t="s">
        <v>1826</v>
      </c>
      <c r="D136" s="39" t="s">
        <v>1874</v>
      </c>
      <c r="E136" s="39" t="s">
        <v>1870</v>
      </c>
      <c r="F136" s="41">
        <v>6</v>
      </c>
      <c r="G136" s="41">
        <v>8</v>
      </c>
      <c r="H136" s="41">
        <v>238</v>
      </c>
      <c r="I136" s="41">
        <v>239</v>
      </c>
      <c r="J136" s="41">
        <v>7</v>
      </c>
      <c r="K136" s="39">
        <v>42.9</v>
      </c>
      <c r="L136" s="39">
        <v>49.9</v>
      </c>
    </row>
    <row r="137" spans="1:12" x14ac:dyDescent="0.25">
      <c r="A137" s="39" t="s">
        <v>1137</v>
      </c>
      <c r="B137" s="39" t="s">
        <v>1138</v>
      </c>
      <c r="C137" s="39" t="s">
        <v>1850</v>
      </c>
      <c r="D137" s="39" t="s">
        <v>1869</v>
      </c>
      <c r="E137" s="39" t="s">
        <v>1870</v>
      </c>
      <c r="F137" s="41">
        <v>6</v>
      </c>
      <c r="G137" s="41">
        <v>8</v>
      </c>
      <c r="H137" s="41">
        <v>271</v>
      </c>
      <c r="I137" s="41">
        <v>278</v>
      </c>
      <c r="J137" s="41">
        <v>7</v>
      </c>
      <c r="K137" s="39">
        <v>42.9</v>
      </c>
      <c r="L137" s="39">
        <v>49.4</v>
      </c>
    </row>
    <row r="138" spans="1:12" x14ac:dyDescent="0.25">
      <c r="A138" s="39" t="s">
        <v>1051</v>
      </c>
      <c r="B138" s="39" t="s">
        <v>1049</v>
      </c>
      <c r="C138" s="39" t="s">
        <v>1847</v>
      </c>
      <c r="D138" s="39" t="s">
        <v>1869</v>
      </c>
      <c r="E138" s="39" t="s">
        <v>1868</v>
      </c>
      <c r="F138" s="41">
        <v>6</v>
      </c>
      <c r="G138" s="41">
        <v>8</v>
      </c>
      <c r="H138" s="41">
        <v>259</v>
      </c>
      <c r="I138" s="41">
        <v>268</v>
      </c>
      <c r="J138" s="41">
        <v>7</v>
      </c>
      <c r="K138" s="39">
        <v>42.9</v>
      </c>
      <c r="L138" s="39">
        <v>49.1</v>
      </c>
    </row>
    <row r="139" spans="1:12" x14ac:dyDescent="0.25">
      <c r="A139" s="39" t="s">
        <v>1056</v>
      </c>
      <c r="B139" s="39" t="s">
        <v>1060</v>
      </c>
      <c r="C139" s="39" t="s">
        <v>1848</v>
      </c>
      <c r="D139" s="39" t="s">
        <v>1869</v>
      </c>
      <c r="E139" s="39" t="s">
        <v>1870</v>
      </c>
      <c r="F139" s="41">
        <v>6</v>
      </c>
      <c r="G139" s="41">
        <v>10</v>
      </c>
      <c r="H139" s="41">
        <v>285</v>
      </c>
      <c r="I139" s="41">
        <v>312</v>
      </c>
      <c r="J139" s="41">
        <v>8</v>
      </c>
      <c r="K139" s="39">
        <v>37.5</v>
      </c>
      <c r="L139" s="39">
        <v>47.7</v>
      </c>
    </row>
    <row r="140" spans="1:12" x14ac:dyDescent="0.25">
      <c r="A140" s="39" t="s">
        <v>1054</v>
      </c>
      <c r="B140" s="39" t="s">
        <v>1050</v>
      </c>
      <c r="C140" s="39" t="s">
        <v>1848</v>
      </c>
      <c r="D140" s="39" t="s">
        <v>1869</v>
      </c>
      <c r="E140" s="39" t="s">
        <v>1868</v>
      </c>
      <c r="F140" s="41">
        <v>6</v>
      </c>
      <c r="G140" s="41">
        <v>14</v>
      </c>
      <c r="H140" s="41">
        <v>356</v>
      </c>
      <c r="I140" s="41">
        <v>390</v>
      </c>
      <c r="J140" s="41">
        <v>10</v>
      </c>
      <c r="K140" s="39">
        <v>30</v>
      </c>
      <c r="L140" s="39">
        <v>47.7</v>
      </c>
    </row>
    <row r="141" spans="1:12" x14ac:dyDescent="0.25">
      <c r="A141" s="39" t="s">
        <v>1076</v>
      </c>
      <c r="B141" s="39" t="s">
        <v>1078</v>
      </c>
      <c r="C141" s="39" t="s">
        <v>32</v>
      </c>
      <c r="D141" s="39" t="s">
        <v>1869</v>
      </c>
      <c r="E141" s="39" t="s">
        <v>1870</v>
      </c>
      <c r="F141" s="41">
        <v>6</v>
      </c>
      <c r="G141" s="41">
        <v>14</v>
      </c>
      <c r="H141" s="41">
        <v>346</v>
      </c>
      <c r="I141" s="41">
        <v>397</v>
      </c>
      <c r="J141" s="41">
        <v>10</v>
      </c>
      <c r="K141" s="39">
        <v>30</v>
      </c>
      <c r="L141" s="39">
        <v>46.6</v>
      </c>
    </row>
    <row r="142" spans="1:12" x14ac:dyDescent="0.25">
      <c r="A142" s="39" t="s">
        <v>268</v>
      </c>
      <c r="B142" s="39" t="s">
        <v>77</v>
      </c>
      <c r="C142" s="39" t="s">
        <v>1828</v>
      </c>
      <c r="D142" s="39" t="s">
        <v>1867</v>
      </c>
      <c r="E142" s="39" t="s">
        <v>1886</v>
      </c>
      <c r="F142" s="41">
        <v>5</v>
      </c>
      <c r="G142" s="41">
        <v>0</v>
      </c>
      <c r="H142" s="41">
        <v>105</v>
      </c>
      <c r="I142" s="41">
        <v>64</v>
      </c>
      <c r="J142" s="41">
        <v>2</v>
      </c>
      <c r="K142" s="39">
        <v>100</v>
      </c>
      <c r="L142" s="39">
        <v>62.1</v>
      </c>
    </row>
    <row r="143" spans="1:12" x14ac:dyDescent="0.25">
      <c r="A143" s="39" t="s">
        <v>1528</v>
      </c>
      <c r="B143" s="39" t="s">
        <v>1531</v>
      </c>
      <c r="C143" s="41">
        <v>110</v>
      </c>
      <c r="D143" s="39" t="s">
        <v>1874</v>
      </c>
      <c r="E143" s="39" t="s">
        <v>1886</v>
      </c>
      <c r="F143" s="41">
        <v>5</v>
      </c>
      <c r="G143" s="41">
        <v>1</v>
      </c>
      <c r="H143" s="41">
        <v>122</v>
      </c>
      <c r="I143" s="41">
        <v>88</v>
      </c>
      <c r="J143" s="41">
        <v>2</v>
      </c>
      <c r="K143" s="39">
        <v>83.3</v>
      </c>
      <c r="L143" s="39">
        <v>58.1</v>
      </c>
    </row>
    <row r="144" spans="1:12" x14ac:dyDescent="0.25">
      <c r="A144" s="39" t="s">
        <v>1877</v>
      </c>
      <c r="B144" s="39" t="s">
        <v>617</v>
      </c>
      <c r="C144" s="39" t="s">
        <v>24</v>
      </c>
      <c r="D144" s="39" t="s">
        <v>1872</v>
      </c>
      <c r="E144" s="39" t="s">
        <v>1886</v>
      </c>
      <c r="F144" s="41">
        <v>5</v>
      </c>
      <c r="G144" s="41">
        <v>1</v>
      </c>
      <c r="H144" s="41">
        <v>123</v>
      </c>
      <c r="I144" s="41">
        <v>89</v>
      </c>
      <c r="J144" s="41">
        <v>2</v>
      </c>
      <c r="K144" s="39">
        <v>83.3</v>
      </c>
      <c r="L144" s="39">
        <v>58</v>
      </c>
    </row>
    <row r="145" spans="1:12" x14ac:dyDescent="0.25">
      <c r="A145" s="39" t="s">
        <v>196</v>
      </c>
      <c r="B145" s="39" t="s">
        <v>446</v>
      </c>
      <c r="C145" s="39" t="s">
        <v>20</v>
      </c>
      <c r="D145" s="39" t="s">
        <v>1867</v>
      </c>
      <c r="E145" s="39" t="s">
        <v>1886</v>
      </c>
      <c r="F145" s="41">
        <v>5</v>
      </c>
      <c r="G145" s="41">
        <v>1</v>
      </c>
      <c r="H145" s="41">
        <v>124</v>
      </c>
      <c r="I145" s="41">
        <v>95</v>
      </c>
      <c r="J145" s="41">
        <v>2</v>
      </c>
      <c r="K145" s="39">
        <v>83.3</v>
      </c>
      <c r="L145" s="39">
        <v>56.6</v>
      </c>
    </row>
    <row r="146" spans="1:12" x14ac:dyDescent="0.25">
      <c r="A146" s="39" t="s">
        <v>1070</v>
      </c>
      <c r="B146" s="39" t="s">
        <v>1059</v>
      </c>
      <c r="C146" s="39" t="s">
        <v>1847</v>
      </c>
      <c r="D146" s="39" t="s">
        <v>1869</v>
      </c>
      <c r="E146" s="39" t="s">
        <v>1886</v>
      </c>
      <c r="F146" s="41">
        <v>5</v>
      </c>
      <c r="G146" s="41">
        <v>3</v>
      </c>
      <c r="H146" s="41">
        <v>146</v>
      </c>
      <c r="I146" s="41">
        <v>126</v>
      </c>
      <c r="J146" s="41">
        <v>2</v>
      </c>
      <c r="K146" s="39">
        <v>62.5</v>
      </c>
      <c r="L146" s="39">
        <v>53.7</v>
      </c>
    </row>
    <row r="147" spans="1:12" x14ac:dyDescent="0.25">
      <c r="A147" s="39" t="s">
        <v>153</v>
      </c>
      <c r="B147" s="39" t="s">
        <v>156</v>
      </c>
      <c r="C147" s="39" t="s">
        <v>1827</v>
      </c>
      <c r="D147" s="39" t="s">
        <v>1867</v>
      </c>
      <c r="E147" s="39" t="s">
        <v>1886</v>
      </c>
      <c r="F147" s="41">
        <v>5</v>
      </c>
      <c r="G147" s="41">
        <v>3</v>
      </c>
      <c r="H147" s="41">
        <v>150</v>
      </c>
      <c r="I147" s="41">
        <v>132</v>
      </c>
      <c r="J147" s="41">
        <v>2</v>
      </c>
      <c r="K147" s="39">
        <v>62.5</v>
      </c>
      <c r="L147" s="39">
        <v>53.2</v>
      </c>
    </row>
    <row r="148" spans="1:12" x14ac:dyDescent="0.25">
      <c r="A148" s="39" t="s">
        <v>154</v>
      </c>
      <c r="B148" s="39" t="s">
        <v>1875</v>
      </c>
      <c r="C148" s="39" t="s">
        <v>1828</v>
      </c>
      <c r="D148" s="39" t="s">
        <v>1867</v>
      </c>
      <c r="E148" s="39" t="s">
        <v>1886</v>
      </c>
      <c r="F148" s="41">
        <v>5</v>
      </c>
      <c r="G148" s="41">
        <v>3</v>
      </c>
      <c r="H148" s="41">
        <v>149</v>
      </c>
      <c r="I148" s="41">
        <v>144</v>
      </c>
      <c r="J148" s="41">
        <v>2</v>
      </c>
      <c r="K148" s="39">
        <v>62.5</v>
      </c>
      <c r="L148" s="39">
        <v>50.9</v>
      </c>
    </row>
    <row r="149" spans="1:12" x14ac:dyDescent="0.25">
      <c r="A149" s="39" t="s">
        <v>1511</v>
      </c>
      <c r="B149" s="39" t="s">
        <v>1531</v>
      </c>
      <c r="C149" s="41">
        <v>110</v>
      </c>
      <c r="D149" s="39" t="s">
        <v>1874</v>
      </c>
      <c r="E149" s="39" t="s">
        <v>1870</v>
      </c>
      <c r="F149" s="41">
        <v>5</v>
      </c>
      <c r="G149" s="41">
        <v>1</v>
      </c>
      <c r="H149" s="41">
        <v>118</v>
      </c>
      <c r="I149" s="41">
        <v>72</v>
      </c>
      <c r="J149" s="41">
        <v>3</v>
      </c>
      <c r="K149" s="39">
        <v>83.3</v>
      </c>
      <c r="L149" s="39">
        <v>62.1</v>
      </c>
    </row>
    <row r="150" spans="1:12" x14ac:dyDescent="0.25">
      <c r="A150" s="39" t="s">
        <v>1580</v>
      </c>
      <c r="B150" s="39" t="s">
        <v>1579</v>
      </c>
      <c r="C150" s="39" t="s">
        <v>44</v>
      </c>
      <c r="D150" s="39" t="s">
        <v>1874</v>
      </c>
      <c r="E150" s="39" t="s">
        <v>1870</v>
      </c>
      <c r="F150" s="41">
        <v>5</v>
      </c>
      <c r="G150" s="41">
        <v>1</v>
      </c>
      <c r="H150" s="41">
        <v>125</v>
      </c>
      <c r="I150" s="41">
        <v>82</v>
      </c>
      <c r="J150" s="41">
        <v>3</v>
      </c>
      <c r="K150" s="39">
        <v>83.3</v>
      </c>
      <c r="L150" s="39">
        <v>60.4</v>
      </c>
    </row>
    <row r="151" spans="1:12" x14ac:dyDescent="0.25">
      <c r="A151" s="39" t="s">
        <v>141</v>
      </c>
      <c r="B151" s="39" t="s">
        <v>143</v>
      </c>
      <c r="C151" s="39" t="s">
        <v>1827</v>
      </c>
      <c r="D151" s="39" t="s">
        <v>1867</v>
      </c>
      <c r="E151" s="39" t="s">
        <v>1870</v>
      </c>
      <c r="F151" s="41">
        <v>5</v>
      </c>
      <c r="G151" s="41">
        <v>1</v>
      </c>
      <c r="H151" s="41">
        <v>123</v>
      </c>
      <c r="I151" s="41">
        <v>87</v>
      </c>
      <c r="J151" s="41">
        <v>3</v>
      </c>
      <c r="K151" s="39">
        <v>83.3</v>
      </c>
      <c r="L151" s="39">
        <v>58.6</v>
      </c>
    </row>
    <row r="152" spans="1:12" x14ac:dyDescent="0.25">
      <c r="A152" s="39" t="s">
        <v>732</v>
      </c>
      <c r="B152" s="39" t="s">
        <v>651</v>
      </c>
      <c r="C152" s="39" t="s">
        <v>25</v>
      </c>
      <c r="D152" s="39" t="s">
        <v>1872</v>
      </c>
      <c r="E152" s="39" t="s">
        <v>1870</v>
      </c>
      <c r="F152" s="41">
        <v>5</v>
      </c>
      <c r="G152" s="41">
        <v>1</v>
      </c>
      <c r="H152" s="41">
        <v>122</v>
      </c>
      <c r="I152" s="41">
        <v>89</v>
      </c>
      <c r="J152" s="41">
        <v>3</v>
      </c>
      <c r="K152" s="39">
        <v>83.3</v>
      </c>
      <c r="L152" s="39">
        <v>57.8</v>
      </c>
    </row>
    <row r="153" spans="1:12" x14ac:dyDescent="0.25">
      <c r="A153" s="39" t="s">
        <v>222</v>
      </c>
      <c r="B153" s="39" t="s">
        <v>122</v>
      </c>
      <c r="C153" s="39" t="s">
        <v>15</v>
      </c>
      <c r="D153" s="39" t="s">
        <v>1867</v>
      </c>
      <c r="E153" s="39" t="s">
        <v>1868</v>
      </c>
      <c r="F153" s="41">
        <v>5</v>
      </c>
      <c r="G153" s="41">
        <v>1</v>
      </c>
      <c r="H153" s="41">
        <v>117</v>
      </c>
      <c r="I153" s="41">
        <v>91</v>
      </c>
      <c r="J153" s="41">
        <v>3</v>
      </c>
      <c r="K153" s="39">
        <v>83.3</v>
      </c>
      <c r="L153" s="39">
        <v>56.3</v>
      </c>
    </row>
    <row r="154" spans="1:12" x14ac:dyDescent="0.25">
      <c r="A154" s="39" t="s">
        <v>143</v>
      </c>
      <c r="B154" s="39" t="s">
        <v>142</v>
      </c>
      <c r="C154" s="39" t="s">
        <v>1827</v>
      </c>
      <c r="D154" s="39" t="s">
        <v>1867</v>
      </c>
      <c r="E154" s="39" t="s">
        <v>1870</v>
      </c>
      <c r="F154" s="41">
        <v>5</v>
      </c>
      <c r="G154" s="41">
        <v>1</v>
      </c>
      <c r="H154" s="41">
        <v>115</v>
      </c>
      <c r="I154" s="41">
        <v>95</v>
      </c>
      <c r="J154" s="41">
        <v>3</v>
      </c>
      <c r="K154" s="39">
        <v>83.3</v>
      </c>
      <c r="L154" s="39">
        <v>54.8</v>
      </c>
    </row>
    <row r="155" spans="1:12" x14ac:dyDescent="0.25">
      <c r="A155" s="39" t="s">
        <v>141</v>
      </c>
      <c r="B155" s="39" t="s">
        <v>156</v>
      </c>
      <c r="C155" s="39" t="s">
        <v>1827</v>
      </c>
      <c r="D155" s="39" t="s">
        <v>1867</v>
      </c>
      <c r="E155" s="39" t="s">
        <v>1870</v>
      </c>
      <c r="F155" s="41">
        <v>5</v>
      </c>
      <c r="G155" s="41">
        <v>1</v>
      </c>
      <c r="H155" s="41">
        <v>121</v>
      </c>
      <c r="I155" s="41">
        <v>105</v>
      </c>
      <c r="J155" s="41">
        <v>3</v>
      </c>
      <c r="K155" s="39">
        <v>83.3</v>
      </c>
      <c r="L155" s="39">
        <v>53.5</v>
      </c>
    </row>
    <row r="156" spans="1:12" x14ac:dyDescent="0.25">
      <c r="A156" s="39" t="s">
        <v>1133</v>
      </c>
      <c r="B156" s="39" t="s">
        <v>1135</v>
      </c>
      <c r="C156" s="39" t="s">
        <v>1850</v>
      </c>
      <c r="D156" s="39" t="s">
        <v>1869</v>
      </c>
      <c r="E156" s="39" t="s">
        <v>1868</v>
      </c>
      <c r="F156" s="41">
        <v>5</v>
      </c>
      <c r="G156" s="41">
        <v>1</v>
      </c>
      <c r="H156" s="41">
        <v>122</v>
      </c>
      <c r="I156" s="41">
        <v>107</v>
      </c>
      <c r="J156" s="41">
        <v>3</v>
      </c>
      <c r="K156" s="39">
        <v>83.3</v>
      </c>
      <c r="L156" s="39">
        <v>53.3</v>
      </c>
    </row>
    <row r="157" spans="1:12" x14ac:dyDescent="0.25">
      <c r="A157" s="39" t="s">
        <v>1592</v>
      </c>
      <c r="B157" s="39" t="s">
        <v>1511</v>
      </c>
      <c r="C157" s="41">
        <v>110</v>
      </c>
      <c r="D157" s="39" t="s">
        <v>1874</v>
      </c>
      <c r="E157" s="39" t="s">
        <v>1886</v>
      </c>
      <c r="F157" s="41">
        <v>5</v>
      </c>
      <c r="G157" s="41">
        <v>5</v>
      </c>
      <c r="H157" s="41">
        <v>186</v>
      </c>
      <c r="I157" s="41">
        <v>187</v>
      </c>
      <c r="J157" s="41">
        <v>3</v>
      </c>
      <c r="K157" s="39">
        <v>50</v>
      </c>
      <c r="L157" s="39">
        <v>49.9</v>
      </c>
    </row>
    <row r="158" spans="1:12" x14ac:dyDescent="0.25">
      <c r="A158" s="39" t="s">
        <v>1189</v>
      </c>
      <c r="B158" s="39" t="s">
        <v>1122</v>
      </c>
      <c r="C158" s="39" t="s">
        <v>34</v>
      </c>
      <c r="D158" s="39" t="s">
        <v>1869</v>
      </c>
      <c r="E158" s="39" t="s">
        <v>1870</v>
      </c>
      <c r="F158" s="41">
        <v>5</v>
      </c>
      <c r="G158" s="41">
        <v>1</v>
      </c>
      <c r="H158" s="41">
        <v>124</v>
      </c>
      <c r="I158" s="41">
        <v>97</v>
      </c>
      <c r="J158" s="41">
        <v>4</v>
      </c>
      <c r="K158" s="39">
        <v>83.3</v>
      </c>
      <c r="L158" s="39">
        <v>56.1</v>
      </c>
    </row>
    <row r="159" spans="1:12" x14ac:dyDescent="0.25">
      <c r="A159" s="39" t="s">
        <v>212</v>
      </c>
      <c r="B159" s="39" t="s">
        <v>109</v>
      </c>
      <c r="C159" s="39" t="s">
        <v>1831</v>
      </c>
      <c r="D159" s="39" t="s">
        <v>1867</v>
      </c>
      <c r="E159" s="39" t="s">
        <v>1870</v>
      </c>
      <c r="F159" s="41">
        <v>5</v>
      </c>
      <c r="G159" s="41">
        <v>3</v>
      </c>
      <c r="H159" s="41">
        <v>163</v>
      </c>
      <c r="I159" s="41">
        <v>138</v>
      </c>
      <c r="J159" s="41">
        <v>4</v>
      </c>
      <c r="K159" s="39">
        <v>62.5</v>
      </c>
      <c r="L159" s="39">
        <v>54.2</v>
      </c>
    </row>
    <row r="160" spans="1:12" x14ac:dyDescent="0.25">
      <c r="A160" s="39" t="s">
        <v>1121</v>
      </c>
      <c r="B160" s="39" t="s">
        <v>1122</v>
      </c>
      <c r="C160" s="39" t="s">
        <v>34</v>
      </c>
      <c r="D160" s="39" t="s">
        <v>1869</v>
      </c>
      <c r="E160" s="39" t="s">
        <v>1870</v>
      </c>
      <c r="F160" s="41">
        <v>5</v>
      </c>
      <c r="G160" s="41">
        <v>3</v>
      </c>
      <c r="H160" s="41">
        <v>162</v>
      </c>
      <c r="I160" s="41">
        <v>142</v>
      </c>
      <c r="J160" s="41">
        <v>4</v>
      </c>
      <c r="K160" s="39">
        <v>62.5</v>
      </c>
      <c r="L160" s="39">
        <v>53.3</v>
      </c>
    </row>
    <row r="161" spans="1:12" x14ac:dyDescent="0.25">
      <c r="A161" s="39" t="s">
        <v>616</v>
      </c>
      <c r="B161" s="39" t="s">
        <v>614</v>
      </c>
      <c r="C161" s="39" t="s">
        <v>28</v>
      </c>
      <c r="D161" s="39" t="s">
        <v>1872</v>
      </c>
      <c r="E161" s="39" t="s">
        <v>1868</v>
      </c>
      <c r="F161" s="41">
        <v>5</v>
      </c>
      <c r="G161" s="41">
        <v>3</v>
      </c>
      <c r="H161" s="41">
        <v>150</v>
      </c>
      <c r="I161" s="41">
        <v>133</v>
      </c>
      <c r="J161" s="41">
        <v>4</v>
      </c>
      <c r="K161" s="39">
        <v>62.5</v>
      </c>
      <c r="L161" s="39">
        <v>53</v>
      </c>
    </row>
    <row r="162" spans="1:12" x14ac:dyDescent="0.25">
      <c r="A162" s="39" t="s">
        <v>121</v>
      </c>
      <c r="B162" s="39" t="s">
        <v>304</v>
      </c>
      <c r="C162" s="39" t="s">
        <v>15</v>
      </c>
      <c r="D162" s="39" t="s">
        <v>1867</v>
      </c>
      <c r="E162" s="39" t="s">
        <v>1886</v>
      </c>
      <c r="F162" s="41">
        <v>5</v>
      </c>
      <c r="G162" s="41">
        <v>3</v>
      </c>
      <c r="H162" s="41">
        <v>155</v>
      </c>
      <c r="I162" s="41">
        <v>139</v>
      </c>
      <c r="J162" s="41">
        <v>4</v>
      </c>
      <c r="K162" s="39">
        <v>62.5</v>
      </c>
      <c r="L162" s="39">
        <v>52.7</v>
      </c>
    </row>
    <row r="163" spans="1:12" x14ac:dyDescent="0.25">
      <c r="A163" s="39" t="s">
        <v>663</v>
      </c>
      <c r="B163" s="39" t="s">
        <v>666</v>
      </c>
      <c r="C163" s="39" t="s">
        <v>30</v>
      </c>
      <c r="D163" s="39" t="s">
        <v>1872</v>
      </c>
      <c r="E163" s="39" t="s">
        <v>1886</v>
      </c>
      <c r="F163" s="41">
        <v>5</v>
      </c>
      <c r="G163" s="41">
        <v>5</v>
      </c>
      <c r="H163" s="41">
        <v>197</v>
      </c>
      <c r="I163" s="41">
        <v>199</v>
      </c>
      <c r="J163" s="41">
        <v>4</v>
      </c>
      <c r="K163" s="39">
        <v>50</v>
      </c>
      <c r="L163" s="39">
        <v>49.7</v>
      </c>
    </row>
    <row r="164" spans="1:12" x14ac:dyDescent="0.25">
      <c r="A164" s="39" t="s">
        <v>612</v>
      </c>
      <c r="B164" s="39" t="s">
        <v>618</v>
      </c>
      <c r="C164" s="39" t="s">
        <v>28</v>
      </c>
      <c r="D164" s="39" t="s">
        <v>1872</v>
      </c>
      <c r="E164" s="39" t="s">
        <v>1886</v>
      </c>
      <c r="F164" s="41">
        <v>5</v>
      </c>
      <c r="G164" s="41">
        <v>7</v>
      </c>
      <c r="H164" s="41">
        <v>234</v>
      </c>
      <c r="I164" s="41">
        <v>249</v>
      </c>
      <c r="J164" s="41">
        <v>4</v>
      </c>
      <c r="K164" s="39">
        <v>41.7</v>
      </c>
      <c r="L164" s="39">
        <v>48.4</v>
      </c>
    </row>
    <row r="165" spans="1:12" x14ac:dyDescent="0.25">
      <c r="A165" s="39" t="s">
        <v>652</v>
      </c>
      <c r="B165" s="39" t="s">
        <v>651</v>
      </c>
      <c r="C165" s="39" t="s">
        <v>25</v>
      </c>
      <c r="D165" s="39" t="s">
        <v>1872</v>
      </c>
      <c r="E165" s="39" t="s">
        <v>1870</v>
      </c>
      <c r="F165" s="41">
        <v>5</v>
      </c>
      <c r="G165" s="41">
        <v>5</v>
      </c>
      <c r="H165" s="41">
        <v>191</v>
      </c>
      <c r="I165" s="41">
        <v>178</v>
      </c>
      <c r="J165" s="41">
        <v>5</v>
      </c>
      <c r="K165" s="39">
        <v>50</v>
      </c>
      <c r="L165" s="39">
        <v>51.8</v>
      </c>
    </row>
    <row r="166" spans="1:12" x14ac:dyDescent="0.25">
      <c r="A166" s="39" t="s">
        <v>1102</v>
      </c>
      <c r="B166" s="39" t="s">
        <v>1106</v>
      </c>
      <c r="C166" s="39" t="s">
        <v>1829</v>
      </c>
      <c r="D166" s="39" t="s">
        <v>1869</v>
      </c>
      <c r="E166" s="39" t="s">
        <v>1886</v>
      </c>
      <c r="F166" s="41">
        <v>5</v>
      </c>
      <c r="G166" s="41">
        <v>5</v>
      </c>
      <c r="H166" s="41">
        <v>180</v>
      </c>
      <c r="I166" s="41">
        <v>192</v>
      </c>
      <c r="J166" s="41">
        <v>5</v>
      </c>
      <c r="K166" s="39">
        <v>50</v>
      </c>
      <c r="L166" s="39">
        <v>48.4</v>
      </c>
    </row>
    <row r="167" spans="1:12" x14ac:dyDescent="0.25">
      <c r="A167" s="39" t="s">
        <v>1075</v>
      </c>
      <c r="B167" s="39" t="s">
        <v>1055</v>
      </c>
      <c r="C167" s="39" t="s">
        <v>1847</v>
      </c>
      <c r="D167" s="39" t="s">
        <v>1869</v>
      </c>
      <c r="E167" s="39" t="s">
        <v>1870</v>
      </c>
      <c r="F167" s="41">
        <v>5</v>
      </c>
      <c r="G167" s="41">
        <v>7</v>
      </c>
      <c r="H167" s="41">
        <v>216</v>
      </c>
      <c r="I167" s="41">
        <v>232</v>
      </c>
      <c r="J167" s="41">
        <v>6</v>
      </c>
      <c r="K167" s="39">
        <v>41.7</v>
      </c>
      <c r="L167" s="39">
        <v>48.2</v>
      </c>
    </row>
    <row r="168" spans="1:12" x14ac:dyDescent="0.25">
      <c r="A168" s="39" t="s">
        <v>1105</v>
      </c>
      <c r="B168" s="39" t="s">
        <v>1102</v>
      </c>
      <c r="C168" s="39" t="s">
        <v>1829</v>
      </c>
      <c r="D168" s="39" t="s">
        <v>1869</v>
      </c>
      <c r="E168" s="39" t="s">
        <v>1868</v>
      </c>
      <c r="F168" s="41">
        <v>5</v>
      </c>
      <c r="G168" s="41">
        <v>7</v>
      </c>
      <c r="H168" s="41">
        <v>199</v>
      </c>
      <c r="I168" s="41">
        <v>237</v>
      </c>
      <c r="J168" s="41">
        <v>6</v>
      </c>
      <c r="K168" s="39">
        <v>41.7</v>
      </c>
      <c r="L168" s="39">
        <v>45.6</v>
      </c>
    </row>
    <row r="169" spans="1:12" x14ac:dyDescent="0.25">
      <c r="A169" s="39" t="s">
        <v>1105</v>
      </c>
      <c r="B169" s="39" t="s">
        <v>1107</v>
      </c>
      <c r="C169" s="39" t="s">
        <v>1829</v>
      </c>
      <c r="D169" s="39" t="s">
        <v>1869</v>
      </c>
      <c r="E169" s="39" t="s">
        <v>1886</v>
      </c>
      <c r="F169" s="41">
        <v>5</v>
      </c>
      <c r="G169" s="41">
        <v>19</v>
      </c>
      <c r="H169" s="41">
        <v>382</v>
      </c>
      <c r="I169" s="41">
        <v>490</v>
      </c>
      <c r="J169" s="41">
        <v>6</v>
      </c>
      <c r="K169" s="39">
        <v>20.8</v>
      </c>
      <c r="L169" s="39">
        <v>43.8</v>
      </c>
    </row>
    <row r="170" spans="1:12" x14ac:dyDescent="0.25">
      <c r="A170" s="39" t="s">
        <v>666</v>
      </c>
      <c r="B170" s="39" t="s">
        <v>667</v>
      </c>
      <c r="C170" s="39" t="s">
        <v>30</v>
      </c>
      <c r="D170" s="39" t="s">
        <v>1872</v>
      </c>
      <c r="E170" s="39" t="s">
        <v>1870</v>
      </c>
      <c r="F170" s="41">
        <v>5</v>
      </c>
      <c r="G170" s="41">
        <v>9</v>
      </c>
      <c r="H170" s="41">
        <v>232</v>
      </c>
      <c r="I170" s="41">
        <v>273</v>
      </c>
      <c r="J170" s="41">
        <v>7</v>
      </c>
      <c r="K170" s="39">
        <v>35.700000000000003</v>
      </c>
      <c r="L170" s="39">
        <v>45.9</v>
      </c>
    </row>
    <row r="171" spans="1:12" x14ac:dyDescent="0.25">
      <c r="A171" s="39" t="s">
        <v>139</v>
      </c>
      <c r="B171" s="39" t="s">
        <v>141</v>
      </c>
      <c r="C171" s="39" t="s">
        <v>1827</v>
      </c>
      <c r="D171" s="39" t="s">
        <v>1867</v>
      </c>
      <c r="E171" s="39" t="s">
        <v>1886</v>
      </c>
      <c r="F171" s="41">
        <v>4</v>
      </c>
      <c r="G171" s="41">
        <v>0</v>
      </c>
      <c r="H171" s="41">
        <v>84</v>
      </c>
      <c r="I171" s="41">
        <v>26</v>
      </c>
      <c r="J171" s="41">
        <v>1</v>
      </c>
      <c r="K171" s="39">
        <v>100</v>
      </c>
      <c r="L171" s="39">
        <v>76.400000000000006</v>
      </c>
    </row>
    <row r="172" spans="1:12" x14ac:dyDescent="0.25">
      <c r="A172" s="39" t="s">
        <v>1873</v>
      </c>
      <c r="B172" s="39" t="s">
        <v>1871</v>
      </c>
      <c r="C172" s="39" t="s">
        <v>24</v>
      </c>
      <c r="D172" s="39" t="s">
        <v>1872</v>
      </c>
      <c r="E172" s="39" t="s">
        <v>1886</v>
      </c>
      <c r="F172" s="41">
        <v>4</v>
      </c>
      <c r="G172" s="41">
        <v>0</v>
      </c>
      <c r="H172" s="41">
        <v>84</v>
      </c>
      <c r="I172" s="41">
        <v>33</v>
      </c>
      <c r="J172" s="41">
        <v>1</v>
      </c>
      <c r="K172" s="39">
        <v>100</v>
      </c>
      <c r="L172" s="39">
        <v>71.8</v>
      </c>
    </row>
    <row r="173" spans="1:12" x14ac:dyDescent="0.25">
      <c r="A173" s="39" t="s">
        <v>153</v>
      </c>
      <c r="B173" s="39" t="s">
        <v>142</v>
      </c>
      <c r="C173" s="39" t="s">
        <v>1827</v>
      </c>
      <c r="D173" s="39" t="s">
        <v>1867</v>
      </c>
      <c r="E173" s="39" t="s">
        <v>1886</v>
      </c>
      <c r="F173" s="41">
        <v>4</v>
      </c>
      <c r="G173" s="41">
        <v>0</v>
      </c>
      <c r="H173" s="41">
        <v>84</v>
      </c>
      <c r="I173" s="41">
        <v>36</v>
      </c>
      <c r="J173" s="41">
        <v>1</v>
      </c>
      <c r="K173" s="39">
        <v>100</v>
      </c>
      <c r="L173" s="39">
        <v>70</v>
      </c>
    </row>
    <row r="174" spans="1:12" x14ac:dyDescent="0.25">
      <c r="A174" s="39" t="s">
        <v>153</v>
      </c>
      <c r="B174" s="39" t="s">
        <v>183</v>
      </c>
      <c r="C174" s="39" t="s">
        <v>1827</v>
      </c>
      <c r="D174" s="39" t="s">
        <v>1867</v>
      </c>
      <c r="E174" s="39" t="s">
        <v>1886</v>
      </c>
      <c r="F174" s="41">
        <v>4</v>
      </c>
      <c r="G174" s="41">
        <v>0</v>
      </c>
      <c r="H174" s="41">
        <v>84</v>
      </c>
      <c r="I174" s="41">
        <v>38</v>
      </c>
      <c r="J174" s="41">
        <v>1</v>
      </c>
      <c r="K174" s="39">
        <v>100</v>
      </c>
      <c r="L174" s="39">
        <v>68.900000000000006</v>
      </c>
    </row>
    <row r="175" spans="1:12" x14ac:dyDescent="0.25">
      <c r="A175" s="39" t="s">
        <v>138</v>
      </c>
      <c r="B175" s="39" t="s">
        <v>143</v>
      </c>
      <c r="C175" s="39" t="s">
        <v>1827</v>
      </c>
      <c r="D175" s="39" t="s">
        <v>1867</v>
      </c>
      <c r="E175" s="39" t="s">
        <v>1886</v>
      </c>
      <c r="F175" s="41">
        <v>4</v>
      </c>
      <c r="G175" s="41">
        <v>0</v>
      </c>
      <c r="H175" s="41">
        <v>84</v>
      </c>
      <c r="I175" s="41">
        <v>39</v>
      </c>
      <c r="J175" s="41">
        <v>1</v>
      </c>
      <c r="K175" s="39">
        <v>100</v>
      </c>
      <c r="L175" s="39">
        <v>68.3</v>
      </c>
    </row>
    <row r="176" spans="1:12" x14ac:dyDescent="0.25">
      <c r="A176" s="39" t="s">
        <v>139</v>
      </c>
      <c r="B176" s="39" t="s">
        <v>143</v>
      </c>
      <c r="C176" s="39" t="s">
        <v>1827</v>
      </c>
      <c r="D176" s="39" t="s">
        <v>1867</v>
      </c>
      <c r="E176" s="39" t="s">
        <v>1886</v>
      </c>
      <c r="F176" s="41">
        <v>4</v>
      </c>
      <c r="G176" s="41">
        <v>0</v>
      </c>
      <c r="H176" s="41">
        <v>84</v>
      </c>
      <c r="I176" s="41">
        <v>41</v>
      </c>
      <c r="J176" s="41">
        <v>1</v>
      </c>
      <c r="K176" s="39">
        <v>100</v>
      </c>
      <c r="L176" s="39">
        <v>67.2</v>
      </c>
    </row>
    <row r="177" spans="1:12" x14ac:dyDescent="0.25">
      <c r="A177" s="39" t="s">
        <v>1314</v>
      </c>
      <c r="B177" s="39" t="s">
        <v>1121</v>
      </c>
      <c r="C177" s="39" t="s">
        <v>34</v>
      </c>
      <c r="D177" s="39" t="s">
        <v>1869</v>
      </c>
      <c r="E177" s="39" t="s">
        <v>1886</v>
      </c>
      <c r="F177" s="41">
        <v>4</v>
      </c>
      <c r="G177" s="41">
        <v>0</v>
      </c>
      <c r="H177" s="41">
        <v>84</v>
      </c>
      <c r="I177" s="41">
        <v>45</v>
      </c>
      <c r="J177" s="41">
        <v>1</v>
      </c>
      <c r="K177" s="39">
        <v>100</v>
      </c>
      <c r="L177" s="39">
        <v>65.099999999999994</v>
      </c>
    </row>
    <row r="178" spans="1:12" x14ac:dyDescent="0.25">
      <c r="A178" s="39" t="s">
        <v>153</v>
      </c>
      <c r="B178" s="39" t="s">
        <v>141</v>
      </c>
      <c r="C178" s="39" t="s">
        <v>1827</v>
      </c>
      <c r="D178" s="39" t="s">
        <v>1867</v>
      </c>
      <c r="E178" s="39" t="s">
        <v>1886</v>
      </c>
      <c r="F178" s="41">
        <v>4</v>
      </c>
      <c r="G178" s="41">
        <v>0</v>
      </c>
      <c r="H178" s="41">
        <v>84</v>
      </c>
      <c r="I178" s="41">
        <v>48</v>
      </c>
      <c r="J178" s="41">
        <v>1</v>
      </c>
      <c r="K178" s="39">
        <v>100</v>
      </c>
      <c r="L178" s="39">
        <v>63.6</v>
      </c>
    </row>
    <row r="179" spans="1:12" x14ac:dyDescent="0.25">
      <c r="A179" s="39" t="s">
        <v>1073</v>
      </c>
      <c r="B179" s="39" t="s">
        <v>1079</v>
      </c>
      <c r="C179" s="39" t="s">
        <v>32</v>
      </c>
      <c r="D179" s="39" t="s">
        <v>1869</v>
      </c>
      <c r="E179" s="39" t="s">
        <v>1886</v>
      </c>
      <c r="F179" s="41">
        <v>4</v>
      </c>
      <c r="G179" s="41">
        <v>0</v>
      </c>
      <c r="H179" s="41">
        <v>84</v>
      </c>
      <c r="I179" s="41">
        <v>48</v>
      </c>
      <c r="J179" s="41">
        <v>1</v>
      </c>
      <c r="K179" s="39">
        <v>100</v>
      </c>
      <c r="L179" s="39">
        <v>63.6</v>
      </c>
    </row>
    <row r="180" spans="1:12" x14ac:dyDescent="0.25">
      <c r="A180" s="39" t="s">
        <v>281</v>
      </c>
      <c r="B180" s="39" t="s">
        <v>1875</v>
      </c>
      <c r="C180" s="39" t="s">
        <v>1828</v>
      </c>
      <c r="D180" s="39" t="s">
        <v>1867</v>
      </c>
      <c r="E180" s="39" t="s">
        <v>1886</v>
      </c>
      <c r="F180" s="41">
        <v>4</v>
      </c>
      <c r="G180" s="41">
        <v>0</v>
      </c>
      <c r="H180" s="41">
        <v>84</v>
      </c>
      <c r="I180" s="41">
        <v>51</v>
      </c>
      <c r="J180" s="41">
        <v>1</v>
      </c>
      <c r="K180" s="39">
        <v>100</v>
      </c>
      <c r="L180" s="39">
        <v>62.2</v>
      </c>
    </row>
    <row r="181" spans="1:12" x14ac:dyDescent="0.25">
      <c r="A181" s="39" t="s">
        <v>911</v>
      </c>
      <c r="B181" s="39" t="s">
        <v>652</v>
      </c>
      <c r="C181" s="39" t="s">
        <v>25</v>
      </c>
      <c r="D181" s="39" t="s">
        <v>1872</v>
      </c>
      <c r="E181" s="39" t="s">
        <v>1886</v>
      </c>
      <c r="F181" s="41">
        <v>4</v>
      </c>
      <c r="G181" s="41">
        <v>0</v>
      </c>
      <c r="H181" s="41">
        <v>84</v>
      </c>
      <c r="I181" s="41">
        <v>51</v>
      </c>
      <c r="J181" s="41">
        <v>1</v>
      </c>
      <c r="K181" s="39">
        <v>100</v>
      </c>
      <c r="L181" s="39">
        <v>62.2</v>
      </c>
    </row>
    <row r="182" spans="1:12" x14ac:dyDescent="0.25">
      <c r="A182" s="39" t="s">
        <v>731</v>
      </c>
      <c r="B182" s="39" t="s">
        <v>732</v>
      </c>
      <c r="C182" s="39" t="s">
        <v>25</v>
      </c>
      <c r="D182" s="39" t="s">
        <v>1872</v>
      </c>
      <c r="E182" s="39" t="s">
        <v>1886</v>
      </c>
      <c r="F182" s="41">
        <v>4</v>
      </c>
      <c r="G182" s="41">
        <v>0</v>
      </c>
      <c r="H182" s="41">
        <v>84</v>
      </c>
      <c r="I182" s="41">
        <v>52</v>
      </c>
      <c r="J182" s="41">
        <v>1</v>
      </c>
      <c r="K182" s="39">
        <v>100</v>
      </c>
      <c r="L182" s="39">
        <v>61.8</v>
      </c>
    </row>
    <row r="183" spans="1:12" x14ac:dyDescent="0.25">
      <c r="A183" s="39" t="s">
        <v>166</v>
      </c>
      <c r="B183" s="39" t="s">
        <v>236</v>
      </c>
      <c r="C183" s="39" t="s">
        <v>1828</v>
      </c>
      <c r="D183" s="39" t="s">
        <v>1867</v>
      </c>
      <c r="E183" s="39" t="s">
        <v>1886</v>
      </c>
      <c r="F183" s="41">
        <v>4</v>
      </c>
      <c r="G183" s="41">
        <v>0</v>
      </c>
      <c r="H183" s="41">
        <v>84</v>
      </c>
      <c r="I183" s="41">
        <v>53</v>
      </c>
      <c r="J183" s="41">
        <v>1</v>
      </c>
      <c r="K183" s="39">
        <v>100</v>
      </c>
      <c r="L183" s="39">
        <v>61.3</v>
      </c>
    </row>
    <row r="184" spans="1:12" x14ac:dyDescent="0.25">
      <c r="A184" s="39" t="s">
        <v>222</v>
      </c>
      <c r="B184" s="39" t="s">
        <v>378</v>
      </c>
      <c r="C184" s="39" t="s">
        <v>15</v>
      </c>
      <c r="D184" s="39" t="s">
        <v>1867</v>
      </c>
      <c r="E184" s="39" t="s">
        <v>1886</v>
      </c>
      <c r="F184" s="41">
        <v>4</v>
      </c>
      <c r="G184" s="41">
        <v>0</v>
      </c>
      <c r="H184" s="41">
        <v>84</v>
      </c>
      <c r="I184" s="41">
        <v>54</v>
      </c>
      <c r="J184" s="41">
        <v>1</v>
      </c>
      <c r="K184" s="39">
        <v>100</v>
      </c>
      <c r="L184" s="39">
        <v>60.9</v>
      </c>
    </row>
    <row r="185" spans="1:12" x14ac:dyDescent="0.25">
      <c r="A185" s="39" t="s">
        <v>1873</v>
      </c>
      <c r="B185" s="39" t="s">
        <v>683</v>
      </c>
      <c r="C185" s="39" t="s">
        <v>24</v>
      </c>
      <c r="D185" s="39" t="s">
        <v>1872</v>
      </c>
      <c r="E185" s="39" t="s">
        <v>1886</v>
      </c>
      <c r="F185" s="41">
        <v>4</v>
      </c>
      <c r="G185" s="41">
        <v>0</v>
      </c>
      <c r="H185" s="41">
        <v>84</v>
      </c>
      <c r="I185" s="41">
        <v>54</v>
      </c>
      <c r="J185" s="41">
        <v>1</v>
      </c>
      <c r="K185" s="39">
        <v>100</v>
      </c>
      <c r="L185" s="39">
        <v>60.9</v>
      </c>
    </row>
    <row r="186" spans="1:12" x14ac:dyDescent="0.25">
      <c r="A186" s="39" t="s">
        <v>634</v>
      </c>
      <c r="B186" s="39" t="s">
        <v>804</v>
      </c>
      <c r="C186" s="39" t="s">
        <v>1827</v>
      </c>
      <c r="D186" s="39" t="s">
        <v>1872</v>
      </c>
      <c r="E186" s="39" t="s">
        <v>1886</v>
      </c>
      <c r="F186" s="41">
        <v>4</v>
      </c>
      <c r="G186" s="41">
        <v>0</v>
      </c>
      <c r="H186" s="41">
        <v>84</v>
      </c>
      <c r="I186" s="41">
        <v>55</v>
      </c>
      <c r="J186" s="41">
        <v>1</v>
      </c>
      <c r="K186" s="39">
        <v>100</v>
      </c>
      <c r="L186" s="39">
        <v>60.4</v>
      </c>
    </row>
    <row r="187" spans="1:12" x14ac:dyDescent="0.25">
      <c r="A187" s="39" t="s">
        <v>105</v>
      </c>
      <c r="B187" s="39" t="s">
        <v>110</v>
      </c>
      <c r="C187" s="39" t="s">
        <v>1831</v>
      </c>
      <c r="D187" s="39" t="s">
        <v>1867</v>
      </c>
      <c r="E187" s="39" t="s">
        <v>1886</v>
      </c>
      <c r="F187" s="41">
        <v>4</v>
      </c>
      <c r="G187" s="41">
        <v>0</v>
      </c>
      <c r="H187" s="41">
        <v>88</v>
      </c>
      <c r="I187" s="41">
        <v>58</v>
      </c>
      <c r="J187" s="41">
        <v>1</v>
      </c>
      <c r="K187" s="39">
        <v>100</v>
      </c>
      <c r="L187" s="39">
        <v>60.3</v>
      </c>
    </row>
    <row r="188" spans="1:12" x14ac:dyDescent="0.25">
      <c r="A188" s="39" t="s">
        <v>680</v>
      </c>
      <c r="B188" s="39" t="s">
        <v>951</v>
      </c>
      <c r="C188" s="39" t="s">
        <v>1840</v>
      </c>
      <c r="D188" s="39" t="s">
        <v>1872</v>
      </c>
      <c r="E188" s="39" t="s">
        <v>1886</v>
      </c>
      <c r="F188" s="41">
        <v>4</v>
      </c>
      <c r="G188" s="41">
        <v>0</v>
      </c>
      <c r="H188" s="41">
        <v>85</v>
      </c>
      <c r="I188" s="41">
        <v>57</v>
      </c>
      <c r="J188" s="41">
        <v>1</v>
      </c>
      <c r="K188" s="39">
        <v>100</v>
      </c>
      <c r="L188" s="39">
        <v>59.9</v>
      </c>
    </row>
    <row r="189" spans="1:12" x14ac:dyDescent="0.25">
      <c r="A189" s="39" t="s">
        <v>293</v>
      </c>
      <c r="B189" s="39" t="s">
        <v>110</v>
      </c>
      <c r="C189" s="39" t="s">
        <v>1831</v>
      </c>
      <c r="D189" s="39" t="s">
        <v>1867</v>
      </c>
      <c r="E189" s="39" t="s">
        <v>1886</v>
      </c>
      <c r="F189" s="41">
        <v>4</v>
      </c>
      <c r="G189" s="41">
        <v>0</v>
      </c>
      <c r="H189" s="41">
        <v>84</v>
      </c>
      <c r="I189" s="41">
        <v>57</v>
      </c>
      <c r="J189" s="41">
        <v>1</v>
      </c>
      <c r="K189" s="39">
        <v>100</v>
      </c>
      <c r="L189" s="39">
        <v>59.6</v>
      </c>
    </row>
    <row r="190" spans="1:12" x14ac:dyDescent="0.25">
      <c r="A190" s="39" t="s">
        <v>1576</v>
      </c>
      <c r="B190" s="39" t="s">
        <v>1580</v>
      </c>
      <c r="C190" s="39" t="s">
        <v>44</v>
      </c>
      <c r="D190" s="39" t="s">
        <v>1874</v>
      </c>
      <c r="E190" s="39" t="s">
        <v>1886</v>
      </c>
      <c r="F190" s="41">
        <v>4</v>
      </c>
      <c r="G190" s="41">
        <v>0</v>
      </c>
      <c r="H190" s="41">
        <v>86</v>
      </c>
      <c r="I190" s="41">
        <v>59</v>
      </c>
      <c r="J190" s="41">
        <v>1</v>
      </c>
      <c r="K190" s="39">
        <v>100</v>
      </c>
      <c r="L190" s="39">
        <v>59.3</v>
      </c>
    </row>
    <row r="191" spans="1:12" x14ac:dyDescent="0.25">
      <c r="A191" s="39" t="s">
        <v>377</v>
      </c>
      <c r="B191" s="39" t="s">
        <v>305</v>
      </c>
      <c r="C191" s="39" t="s">
        <v>15</v>
      </c>
      <c r="D191" s="39" t="s">
        <v>1867</v>
      </c>
      <c r="E191" s="39" t="s">
        <v>1886</v>
      </c>
      <c r="F191" s="41">
        <v>4</v>
      </c>
      <c r="G191" s="41">
        <v>0</v>
      </c>
      <c r="H191" s="41">
        <v>84</v>
      </c>
      <c r="I191" s="41">
        <v>58</v>
      </c>
      <c r="J191" s="41">
        <v>1</v>
      </c>
      <c r="K191" s="39">
        <v>100</v>
      </c>
      <c r="L191" s="39">
        <v>59.2</v>
      </c>
    </row>
    <row r="192" spans="1:12" x14ac:dyDescent="0.25">
      <c r="A192" s="39" t="s">
        <v>211</v>
      </c>
      <c r="B192" s="39" t="s">
        <v>109</v>
      </c>
      <c r="C192" s="39" t="s">
        <v>1831</v>
      </c>
      <c r="D192" s="39" t="s">
        <v>1867</v>
      </c>
      <c r="E192" s="39" t="s">
        <v>1886</v>
      </c>
      <c r="F192" s="41">
        <v>4</v>
      </c>
      <c r="G192" s="41">
        <v>0</v>
      </c>
      <c r="H192" s="41">
        <v>84</v>
      </c>
      <c r="I192" s="41">
        <v>58</v>
      </c>
      <c r="J192" s="41">
        <v>1</v>
      </c>
      <c r="K192" s="39">
        <v>100</v>
      </c>
      <c r="L192" s="39">
        <v>59.2</v>
      </c>
    </row>
    <row r="193" spans="1:12" x14ac:dyDescent="0.25">
      <c r="A193" s="39" t="s">
        <v>293</v>
      </c>
      <c r="B193" s="39" t="s">
        <v>426</v>
      </c>
      <c r="C193" s="39" t="s">
        <v>1831</v>
      </c>
      <c r="D193" s="39" t="s">
        <v>1867</v>
      </c>
      <c r="E193" s="39" t="s">
        <v>1886</v>
      </c>
      <c r="F193" s="41">
        <v>4</v>
      </c>
      <c r="G193" s="41">
        <v>0</v>
      </c>
      <c r="H193" s="41">
        <v>86</v>
      </c>
      <c r="I193" s="41">
        <v>60</v>
      </c>
      <c r="J193" s="41">
        <v>1</v>
      </c>
      <c r="K193" s="39">
        <v>100</v>
      </c>
      <c r="L193" s="39">
        <v>58.9</v>
      </c>
    </row>
    <row r="194" spans="1:12" x14ac:dyDescent="0.25">
      <c r="A194" s="39" t="s">
        <v>75</v>
      </c>
      <c r="B194" s="39" t="s">
        <v>167</v>
      </c>
      <c r="C194" s="39" t="s">
        <v>1828</v>
      </c>
      <c r="D194" s="39" t="s">
        <v>1867</v>
      </c>
      <c r="E194" s="39" t="s">
        <v>1886</v>
      </c>
      <c r="F194" s="41">
        <v>4</v>
      </c>
      <c r="G194" s="41">
        <v>0</v>
      </c>
      <c r="H194" s="41">
        <v>84</v>
      </c>
      <c r="I194" s="41">
        <v>60</v>
      </c>
      <c r="J194" s="41">
        <v>1</v>
      </c>
      <c r="K194" s="39">
        <v>100</v>
      </c>
      <c r="L194" s="39">
        <v>58.3</v>
      </c>
    </row>
    <row r="195" spans="1:12" x14ac:dyDescent="0.25">
      <c r="A195" s="39" t="s">
        <v>1090</v>
      </c>
      <c r="B195" s="39" t="s">
        <v>1853</v>
      </c>
      <c r="C195" s="39" t="s">
        <v>1840</v>
      </c>
      <c r="D195" s="39" t="s">
        <v>1869</v>
      </c>
      <c r="E195" s="39" t="s">
        <v>1886</v>
      </c>
      <c r="F195" s="41">
        <v>4</v>
      </c>
      <c r="G195" s="41">
        <v>0</v>
      </c>
      <c r="H195" s="41">
        <v>84</v>
      </c>
      <c r="I195" s="41">
        <v>60</v>
      </c>
      <c r="J195" s="41">
        <v>1</v>
      </c>
      <c r="K195" s="39">
        <v>100</v>
      </c>
      <c r="L195" s="39">
        <v>58.3</v>
      </c>
    </row>
    <row r="196" spans="1:12" x14ac:dyDescent="0.25">
      <c r="A196" s="39" t="s">
        <v>773</v>
      </c>
      <c r="B196" s="39" t="s">
        <v>637</v>
      </c>
      <c r="C196" s="39" t="s">
        <v>1827</v>
      </c>
      <c r="D196" s="39" t="s">
        <v>1872</v>
      </c>
      <c r="E196" s="39" t="s">
        <v>1886</v>
      </c>
      <c r="F196" s="41">
        <v>4</v>
      </c>
      <c r="G196" s="41">
        <v>0</v>
      </c>
      <c r="H196" s="41">
        <v>84</v>
      </c>
      <c r="I196" s="41">
        <v>63</v>
      </c>
      <c r="J196" s="41">
        <v>1</v>
      </c>
      <c r="K196" s="39">
        <v>100</v>
      </c>
      <c r="L196" s="39">
        <v>57.1</v>
      </c>
    </row>
    <row r="197" spans="1:12" x14ac:dyDescent="0.25">
      <c r="A197" s="39" t="s">
        <v>91</v>
      </c>
      <c r="B197" s="39" t="s">
        <v>168</v>
      </c>
      <c r="C197" s="39" t="s">
        <v>1828</v>
      </c>
      <c r="D197" s="39" t="s">
        <v>1867</v>
      </c>
      <c r="E197" s="39" t="s">
        <v>1886</v>
      </c>
      <c r="F197" s="41">
        <v>4</v>
      </c>
      <c r="G197" s="41">
        <v>0</v>
      </c>
      <c r="H197" s="41">
        <v>84</v>
      </c>
      <c r="I197" s="41">
        <v>64</v>
      </c>
      <c r="J197" s="41">
        <v>1</v>
      </c>
      <c r="K197" s="39">
        <v>100</v>
      </c>
      <c r="L197" s="39">
        <v>56.8</v>
      </c>
    </row>
    <row r="198" spans="1:12" x14ac:dyDescent="0.25">
      <c r="A198" s="39" t="s">
        <v>614</v>
      </c>
      <c r="B198" s="39" t="s">
        <v>1002</v>
      </c>
      <c r="C198" s="39" t="s">
        <v>28</v>
      </c>
      <c r="D198" s="39" t="s">
        <v>1872</v>
      </c>
      <c r="E198" s="39" t="s">
        <v>1886</v>
      </c>
      <c r="F198" s="41">
        <v>4</v>
      </c>
      <c r="G198" s="41">
        <v>0</v>
      </c>
      <c r="H198" s="41">
        <v>84</v>
      </c>
      <c r="I198" s="41">
        <v>65</v>
      </c>
      <c r="J198" s="41">
        <v>1</v>
      </c>
      <c r="K198" s="39">
        <v>100</v>
      </c>
      <c r="L198" s="39">
        <v>56.4</v>
      </c>
    </row>
    <row r="199" spans="1:12" x14ac:dyDescent="0.25">
      <c r="A199" s="39" t="s">
        <v>256</v>
      </c>
      <c r="B199" s="39" t="s">
        <v>1875</v>
      </c>
      <c r="C199" s="39" t="s">
        <v>1828</v>
      </c>
      <c r="D199" s="39" t="s">
        <v>1867</v>
      </c>
      <c r="E199" s="39" t="s">
        <v>1886</v>
      </c>
      <c r="F199" s="41">
        <v>4</v>
      </c>
      <c r="G199" s="41">
        <v>0</v>
      </c>
      <c r="H199" s="41">
        <v>85</v>
      </c>
      <c r="I199" s="41">
        <v>67</v>
      </c>
      <c r="J199" s="41">
        <v>1</v>
      </c>
      <c r="K199" s="39">
        <v>100</v>
      </c>
      <c r="L199" s="39">
        <v>55.9</v>
      </c>
    </row>
    <row r="200" spans="1:12" x14ac:dyDescent="0.25">
      <c r="A200" s="39" t="s">
        <v>143</v>
      </c>
      <c r="B200" s="39" t="s">
        <v>156</v>
      </c>
      <c r="C200" s="39" t="s">
        <v>1827</v>
      </c>
      <c r="D200" s="39" t="s">
        <v>1867</v>
      </c>
      <c r="E200" s="39" t="s">
        <v>1870</v>
      </c>
      <c r="F200" s="41">
        <v>4</v>
      </c>
      <c r="G200" s="41">
        <v>0</v>
      </c>
      <c r="H200" s="41">
        <v>84</v>
      </c>
      <c r="I200" s="41">
        <v>33</v>
      </c>
      <c r="J200" s="41">
        <v>2</v>
      </c>
      <c r="K200" s="39">
        <v>100</v>
      </c>
      <c r="L200" s="39">
        <v>71.8</v>
      </c>
    </row>
    <row r="201" spans="1:12" x14ac:dyDescent="0.25">
      <c r="A201" s="39" t="s">
        <v>304</v>
      </c>
      <c r="B201" s="39" t="s">
        <v>225</v>
      </c>
      <c r="C201" s="39" t="s">
        <v>15</v>
      </c>
      <c r="D201" s="39" t="s">
        <v>1867</v>
      </c>
      <c r="E201" s="39" t="s">
        <v>1870</v>
      </c>
      <c r="F201" s="41">
        <v>4</v>
      </c>
      <c r="G201" s="41">
        <v>0</v>
      </c>
      <c r="H201" s="41">
        <v>84</v>
      </c>
      <c r="I201" s="41">
        <v>36</v>
      </c>
      <c r="J201" s="41">
        <v>2</v>
      </c>
      <c r="K201" s="39">
        <v>100</v>
      </c>
      <c r="L201" s="39">
        <v>70</v>
      </c>
    </row>
    <row r="202" spans="1:12" x14ac:dyDescent="0.25">
      <c r="A202" s="39" t="s">
        <v>268</v>
      </c>
      <c r="B202" s="39" t="s">
        <v>73</v>
      </c>
      <c r="C202" s="39" t="s">
        <v>1828</v>
      </c>
      <c r="D202" s="39" t="s">
        <v>1867</v>
      </c>
      <c r="E202" s="39" t="s">
        <v>1868</v>
      </c>
      <c r="F202" s="41">
        <v>4</v>
      </c>
      <c r="G202" s="41">
        <v>0</v>
      </c>
      <c r="H202" s="41">
        <v>84</v>
      </c>
      <c r="I202" s="41">
        <v>37</v>
      </c>
      <c r="J202" s="41">
        <v>2</v>
      </c>
      <c r="K202" s="39">
        <v>100</v>
      </c>
      <c r="L202" s="39">
        <v>69.400000000000006</v>
      </c>
    </row>
    <row r="203" spans="1:12" x14ac:dyDescent="0.25">
      <c r="A203" s="39" t="s">
        <v>222</v>
      </c>
      <c r="B203" s="39" t="s">
        <v>303</v>
      </c>
      <c r="C203" s="39" t="s">
        <v>15</v>
      </c>
      <c r="D203" s="39" t="s">
        <v>1867</v>
      </c>
      <c r="E203" s="39" t="s">
        <v>1868</v>
      </c>
      <c r="F203" s="41">
        <v>4</v>
      </c>
      <c r="G203" s="41">
        <v>0</v>
      </c>
      <c r="H203" s="41">
        <v>84</v>
      </c>
      <c r="I203" s="41">
        <v>44</v>
      </c>
      <c r="J203" s="41">
        <v>2</v>
      </c>
      <c r="K203" s="39">
        <v>100</v>
      </c>
      <c r="L203" s="39">
        <v>65.599999999999994</v>
      </c>
    </row>
    <row r="204" spans="1:12" x14ac:dyDescent="0.25">
      <c r="A204" s="39" t="s">
        <v>1507</v>
      </c>
      <c r="B204" s="39" t="s">
        <v>1526</v>
      </c>
      <c r="C204" s="41">
        <v>110</v>
      </c>
      <c r="D204" s="39" t="s">
        <v>1874</v>
      </c>
      <c r="E204" s="39" t="s">
        <v>1868</v>
      </c>
      <c r="F204" s="41">
        <v>4</v>
      </c>
      <c r="G204" s="41">
        <v>0</v>
      </c>
      <c r="H204" s="41">
        <v>84</v>
      </c>
      <c r="I204" s="41">
        <v>45</v>
      </c>
      <c r="J204" s="41">
        <v>2</v>
      </c>
      <c r="K204" s="39">
        <v>100</v>
      </c>
      <c r="L204" s="39">
        <v>65.099999999999994</v>
      </c>
    </row>
    <row r="205" spans="1:12" x14ac:dyDescent="0.25">
      <c r="A205" s="39" t="s">
        <v>137</v>
      </c>
      <c r="B205" s="39" t="s">
        <v>156</v>
      </c>
      <c r="C205" s="39" t="s">
        <v>1827</v>
      </c>
      <c r="D205" s="39" t="s">
        <v>1867</v>
      </c>
      <c r="E205" s="39" t="s">
        <v>1886</v>
      </c>
      <c r="F205" s="41">
        <v>4</v>
      </c>
      <c r="G205" s="41">
        <v>0</v>
      </c>
      <c r="H205" s="41">
        <v>84</v>
      </c>
      <c r="I205" s="41">
        <v>45</v>
      </c>
      <c r="J205" s="41">
        <v>2</v>
      </c>
      <c r="K205" s="39">
        <v>100</v>
      </c>
      <c r="L205" s="39">
        <v>65.099999999999994</v>
      </c>
    </row>
    <row r="206" spans="1:12" x14ac:dyDescent="0.25">
      <c r="A206" s="39" t="s">
        <v>123</v>
      </c>
      <c r="B206" s="39" t="s">
        <v>122</v>
      </c>
      <c r="C206" s="39" t="s">
        <v>15</v>
      </c>
      <c r="D206" s="39" t="s">
        <v>1867</v>
      </c>
      <c r="E206" s="39" t="s">
        <v>1868</v>
      </c>
      <c r="F206" s="41">
        <v>4</v>
      </c>
      <c r="G206" s="41">
        <v>0</v>
      </c>
      <c r="H206" s="41">
        <v>88</v>
      </c>
      <c r="I206" s="41">
        <v>53</v>
      </c>
      <c r="J206" s="41">
        <v>2</v>
      </c>
      <c r="K206" s="39">
        <v>100</v>
      </c>
      <c r="L206" s="39">
        <v>62.4</v>
      </c>
    </row>
    <row r="207" spans="1:12" x14ac:dyDescent="0.25">
      <c r="A207" s="39" t="s">
        <v>1105</v>
      </c>
      <c r="B207" s="39" t="s">
        <v>1246</v>
      </c>
      <c r="C207" s="39" t="s">
        <v>1829</v>
      </c>
      <c r="D207" s="39" t="s">
        <v>1869</v>
      </c>
      <c r="E207" s="39" t="s">
        <v>1868</v>
      </c>
      <c r="F207" s="41">
        <v>4</v>
      </c>
      <c r="G207" s="41">
        <v>0</v>
      </c>
      <c r="H207" s="41">
        <v>84</v>
      </c>
      <c r="I207" s="41">
        <v>52</v>
      </c>
      <c r="J207" s="41">
        <v>2</v>
      </c>
      <c r="K207" s="39">
        <v>100</v>
      </c>
      <c r="L207" s="39">
        <v>61.8</v>
      </c>
    </row>
    <row r="208" spans="1:12" x14ac:dyDescent="0.25">
      <c r="A208" s="39" t="s">
        <v>846</v>
      </c>
      <c r="B208" s="39" t="s">
        <v>848</v>
      </c>
      <c r="C208" s="39" t="s">
        <v>25</v>
      </c>
      <c r="D208" s="39" t="s">
        <v>1872</v>
      </c>
      <c r="E208" s="39" t="s">
        <v>1868</v>
      </c>
      <c r="F208" s="41">
        <v>4</v>
      </c>
      <c r="G208" s="41">
        <v>0</v>
      </c>
      <c r="H208" s="41">
        <v>84</v>
      </c>
      <c r="I208" s="41">
        <v>57</v>
      </c>
      <c r="J208" s="41">
        <v>2</v>
      </c>
      <c r="K208" s="39">
        <v>100</v>
      </c>
      <c r="L208" s="39">
        <v>59.6</v>
      </c>
    </row>
    <row r="209" spans="1:12" x14ac:dyDescent="0.25">
      <c r="A209" s="39" t="s">
        <v>1526</v>
      </c>
      <c r="B209" s="39" t="s">
        <v>1528</v>
      </c>
      <c r="C209" s="41">
        <v>110</v>
      </c>
      <c r="D209" s="39" t="s">
        <v>1874</v>
      </c>
      <c r="E209" s="39" t="s">
        <v>1868</v>
      </c>
      <c r="F209" s="41">
        <v>4</v>
      </c>
      <c r="G209" s="41">
        <v>0</v>
      </c>
      <c r="H209" s="41">
        <v>84</v>
      </c>
      <c r="I209" s="41">
        <v>57</v>
      </c>
      <c r="J209" s="41">
        <v>2</v>
      </c>
      <c r="K209" s="39">
        <v>100</v>
      </c>
      <c r="L209" s="39">
        <v>59.6</v>
      </c>
    </row>
    <row r="210" spans="1:12" x14ac:dyDescent="0.25">
      <c r="A210" s="39" t="s">
        <v>1873</v>
      </c>
      <c r="B210" s="39" t="s">
        <v>1878</v>
      </c>
      <c r="C210" s="39" t="s">
        <v>24</v>
      </c>
      <c r="D210" s="39" t="s">
        <v>1872</v>
      </c>
      <c r="E210" s="39" t="s">
        <v>1868</v>
      </c>
      <c r="F210" s="41">
        <v>4</v>
      </c>
      <c r="G210" s="41">
        <v>0</v>
      </c>
      <c r="H210" s="41">
        <v>84</v>
      </c>
      <c r="I210" s="41">
        <v>59</v>
      </c>
      <c r="J210" s="41">
        <v>2</v>
      </c>
      <c r="K210" s="39">
        <v>100</v>
      </c>
      <c r="L210" s="39">
        <v>58.7</v>
      </c>
    </row>
    <row r="211" spans="1:12" x14ac:dyDescent="0.25">
      <c r="A211" s="39" t="s">
        <v>194</v>
      </c>
      <c r="B211" s="39" t="s">
        <v>200</v>
      </c>
      <c r="C211" s="39" t="s">
        <v>20</v>
      </c>
      <c r="D211" s="39" t="s">
        <v>1867</v>
      </c>
      <c r="E211" s="39" t="s">
        <v>1886</v>
      </c>
      <c r="F211" s="41">
        <v>4</v>
      </c>
      <c r="G211" s="41">
        <v>0</v>
      </c>
      <c r="H211" s="41">
        <v>85</v>
      </c>
      <c r="I211" s="41">
        <v>60</v>
      </c>
      <c r="J211" s="41">
        <v>2</v>
      </c>
      <c r="K211" s="39">
        <v>100</v>
      </c>
      <c r="L211" s="39">
        <v>58.6</v>
      </c>
    </row>
    <row r="212" spans="1:12" x14ac:dyDescent="0.25">
      <c r="A212" s="39" t="s">
        <v>222</v>
      </c>
      <c r="B212" s="39" t="s">
        <v>304</v>
      </c>
      <c r="C212" s="39" t="s">
        <v>15</v>
      </c>
      <c r="D212" s="39" t="s">
        <v>1867</v>
      </c>
      <c r="E212" s="39" t="s">
        <v>1886</v>
      </c>
      <c r="F212" s="41">
        <v>4</v>
      </c>
      <c r="G212" s="41">
        <v>0</v>
      </c>
      <c r="H212" s="41">
        <v>84</v>
      </c>
      <c r="I212" s="41">
        <v>60</v>
      </c>
      <c r="J212" s="41">
        <v>2</v>
      </c>
      <c r="K212" s="39">
        <v>100</v>
      </c>
      <c r="L212" s="39">
        <v>58.3</v>
      </c>
    </row>
    <row r="213" spans="1:12" x14ac:dyDescent="0.25">
      <c r="A213" s="39" t="s">
        <v>846</v>
      </c>
      <c r="B213" s="39" t="s">
        <v>730</v>
      </c>
      <c r="C213" s="39" t="s">
        <v>25</v>
      </c>
      <c r="D213" s="39" t="s">
        <v>1872</v>
      </c>
      <c r="E213" s="39" t="s">
        <v>1868</v>
      </c>
      <c r="F213" s="41">
        <v>4</v>
      </c>
      <c r="G213" s="41">
        <v>0</v>
      </c>
      <c r="H213" s="41">
        <v>84</v>
      </c>
      <c r="I213" s="41">
        <v>61</v>
      </c>
      <c r="J213" s="41">
        <v>2</v>
      </c>
      <c r="K213" s="39">
        <v>100</v>
      </c>
      <c r="L213" s="39">
        <v>57.9</v>
      </c>
    </row>
    <row r="214" spans="1:12" x14ac:dyDescent="0.25">
      <c r="A214" s="39" t="s">
        <v>1513</v>
      </c>
      <c r="B214" s="39" t="s">
        <v>1531</v>
      </c>
      <c r="C214" s="41">
        <v>110</v>
      </c>
      <c r="D214" s="39" t="s">
        <v>1874</v>
      </c>
      <c r="E214" s="39" t="s">
        <v>1870</v>
      </c>
      <c r="F214" s="41">
        <v>4</v>
      </c>
      <c r="G214" s="41">
        <v>0</v>
      </c>
      <c r="H214" s="41">
        <v>86</v>
      </c>
      <c r="I214" s="41">
        <v>64</v>
      </c>
      <c r="J214" s="41">
        <v>2</v>
      </c>
      <c r="K214" s="39">
        <v>100</v>
      </c>
      <c r="L214" s="39">
        <v>57.3</v>
      </c>
    </row>
    <row r="215" spans="1:12" x14ac:dyDescent="0.25">
      <c r="A215" s="39" t="s">
        <v>846</v>
      </c>
      <c r="B215" s="39" t="s">
        <v>651</v>
      </c>
      <c r="C215" s="39" t="s">
        <v>25</v>
      </c>
      <c r="D215" s="39" t="s">
        <v>1872</v>
      </c>
      <c r="E215" s="39" t="s">
        <v>1886</v>
      </c>
      <c r="F215" s="41">
        <v>4</v>
      </c>
      <c r="G215" s="41">
        <v>0</v>
      </c>
      <c r="H215" s="41">
        <v>84</v>
      </c>
      <c r="I215" s="41">
        <v>63</v>
      </c>
      <c r="J215" s="41">
        <v>2</v>
      </c>
      <c r="K215" s="39">
        <v>100</v>
      </c>
      <c r="L215" s="39">
        <v>57.1</v>
      </c>
    </row>
    <row r="216" spans="1:12" x14ac:dyDescent="0.25">
      <c r="A216" s="39" t="s">
        <v>109</v>
      </c>
      <c r="B216" s="39" t="s">
        <v>506</v>
      </c>
      <c r="C216" s="39" t="s">
        <v>1831</v>
      </c>
      <c r="D216" s="39" t="s">
        <v>1867</v>
      </c>
      <c r="E216" s="39" t="s">
        <v>1870</v>
      </c>
      <c r="F216" s="41">
        <v>4</v>
      </c>
      <c r="G216" s="41">
        <v>0</v>
      </c>
      <c r="H216" s="41">
        <v>84</v>
      </c>
      <c r="I216" s="41">
        <v>64</v>
      </c>
      <c r="J216" s="41">
        <v>2</v>
      </c>
      <c r="K216" s="39">
        <v>100</v>
      </c>
      <c r="L216" s="39">
        <v>56.8</v>
      </c>
    </row>
    <row r="217" spans="1:12" x14ac:dyDescent="0.25">
      <c r="A217" s="39" t="s">
        <v>618</v>
      </c>
      <c r="B217" s="39" t="s">
        <v>706</v>
      </c>
      <c r="C217" s="39" t="s">
        <v>28</v>
      </c>
      <c r="D217" s="39" t="s">
        <v>1872</v>
      </c>
      <c r="E217" s="39" t="s">
        <v>1870</v>
      </c>
      <c r="F217" s="41">
        <v>4</v>
      </c>
      <c r="G217" s="41">
        <v>0</v>
      </c>
      <c r="H217" s="41">
        <v>84</v>
      </c>
      <c r="I217" s="41">
        <v>66</v>
      </c>
      <c r="J217" s="41">
        <v>2</v>
      </c>
      <c r="K217" s="39">
        <v>100</v>
      </c>
      <c r="L217" s="39">
        <v>56</v>
      </c>
    </row>
    <row r="218" spans="1:12" x14ac:dyDescent="0.25">
      <c r="A218" s="39" t="s">
        <v>94</v>
      </c>
      <c r="B218" s="39" t="s">
        <v>168</v>
      </c>
      <c r="C218" s="39" t="s">
        <v>1828</v>
      </c>
      <c r="D218" s="39" t="s">
        <v>1867</v>
      </c>
      <c r="E218" s="39" t="s">
        <v>1870</v>
      </c>
      <c r="F218" s="41">
        <v>4</v>
      </c>
      <c r="G218" s="41">
        <v>0</v>
      </c>
      <c r="H218" s="41">
        <v>90</v>
      </c>
      <c r="I218" s="41">
        <v>71</v>
      </c>
      <c r="J218" s="41">
        <v>2</v>
      </c>
      <c r="K218" s="39">
        <v>100</v>
      </c>
      <c r="L218" s="39">
        <v>55.9</v>
      </c>
    </row>
    <row r="219" spans="1:12" x14ac:dyDescent="0.25">
      <c r="A219" s="39" t="s">
        <v>1187</v>
      </c>
      <c r="B219" s="39" t="s">
        <v>1121</v>
      </c>
      <c r="C219" s="39" t="s">
        <v>34</v>
      </c>
      <c r="D219" s="39" t="s">
        <v>1869</v>
      </c>
      <c r="E219" s="39" t="s">
        <v>1886</v>
      </c>
      <c r="F219" s="41">
        <v>4</v>
      </c>
      <c r="G219" s="41">
        <v>2</v>
      </c>
      <c r="H219" s="41">
        <v>113</v>
      </c>
      <c r="I219" s="41">
        <v>86</v>
      </c>
      <c r="J219" s="41">
        <v>2</v>
      </c>
      <c r="K219" s="39">
        <v>66.7</v>
      </c>
      <c r="L219" s="39">
        <v>56.8</v>
      </c>
    </row>
    <row r="220" spans="1:12" x14ac:dyDescent="0.25">
      <c r="A220" s="39" t="s">
        <v>122</v>
      </c>
      <c r="B220" s="39" t="s">
        <v>305</v>
      </c>
      <c r="C220" s="39" t="s">
        <v>15</v>
      </c>
      <c r="D220" s="39" t="s">
        <v>1867</v>
      </c>
      <c r="E220" s="39" t="s">
        <v>1886</v>
      </c>
      <c r="F220" s="41">
        <v>4</v>
      </c>
      <c r="G220" s="41">
        <v>2</v>
      </c>
      <c r="H220" s="41">
        <v>122</v>
      </c>
      <c r="I220" s="41">
        <v>95</v>
      </c>
      <c r="J220" s="41">
        <v>2</v>
      </c>
      <c r="K220" s="39">
        <v>66.7</v>
      </c>
      <c r="L220" s="39">
        <v>56.2</v>
      </c>
    </row>
    <row r="221" spans="1:12" x14ac:dyDescent="0.25">
      <c r="A221" s="39" t="s">
        <v>154</v>
      </c>
      <c r="B221" s="39" t="s">
        <v>155</v>
      </c>
      <c r="C221" s="39" t="s">
        <v>1828</v>
      </c>
      <c r="D221" s="39" t="s">
        <v>1867</v>
      </c>
      <c r="E221" s="39" t="s">
        <v>1886</v>
      </c>
      <c r="F221" s="41">
        <v>4</v>
      </c>
      <c r="G221" s="41">
        <v>2</v>
      </c>
      <c r="H221" s="41">
        <v>113</v>
      </c>
      <c r="I221" s="41">
        <v>114</v>
      </c>
      <c r="J221" s="41">
        <v>2</v>
      </c>
      <c r="K221" s="39">
        <v>66.7</v>
      </c>
      <c r="L221" s="39">
        <v>49.8</v>
      </c>
    </row>
    <row r="222" spans="1:12" x14ac:dyDescent="0.25">
      <c r="A222" s="39" t="s">
        <v>92</v>
      </c>
      <c r="B222" s="39" t="s">
        <v>258</v>
      </c>
      <c r="C222" s="39" t="s">
        <v>1828</v>
      </c>
      <c r="D222" s="39" t="s">
        <v>1867</v>
      </c>
      <c r="E222" s="39" t="s">
        <v>1886</v>
      </c>
      <c r="F222" s="41">
        <v>4</v>
      </c>
      <c r="G222" s="41">
        <v>4</v>
      </c>
      <c r="H222" s="41">
        <v>141</v>
      </c>
      <c r="I222" s="41">
        <v>132</v>
      </c>
      <c r="J222" s="41">
        <v>2</v>
      </c>
      <c r="K222" s="39">
        <v>50</v>
      </c>
      <c r="L222" s="39">
        <v>51.6</v>
      </c>
    </row>
    <row r="223" spans="1:12" x14ac:dyDescent="0.25">
      <c r="A223" s="39" t="s">
        <v>1104</v>
      </c>
      <c r="B223" s="39" t="s">
        <v>1059</v>
      </c>
      <c r="C223" s="39" t="s">
        <v>1847</v>
      </c>
      <c r="D223" s="39" t="s">
        <v>1869</v>
      </c>
      <c r="E223" s="39" t="s">
        <v>1886</v>
      </c>
      <c r="F223" s="41">
        <v>4</v>
      </c>
      <c r="G223" s="41">
        <v>4</v>
      </c>
      <c r="H223" s="41">
        <v>156</v>
      </c>
      <c r="I223" s="41">
        <v>152</v>
      </c>
      <c r="J223" s="41">
        <v>2</v>
      </c>
      <c r="K223" s="39">
        <v>50</v>
      </c>
      <c r="L223" s="39">
        <v>50.6</v>
      </c>
    </row>
    <row r="224" spans="1:12" x14ac:dyDescent="0.25">
      <c r="A224" s="39" t="s">
        <v>663</v>
      </c>
      <c r="B224" s="39" t="s">
        <v>744</v>
      </c>
      <c r="C224" s="39" t="s">
        <v>30</v>
      </c>
      <c r="D224" s="39" t="s">
        <v>1872</v>
      </c>
      <c r="E224" s="39" t="s">
        <v>1886</v>
      </c>
      <c r="F224" s="41">
        <v>4</v>
      </c>
      <c r="G224" s="41">
        <v>4</v>
      </c>
      <c r="H224" s="41">
        <v>154</v>
      </c>
      <c r="I224" s="41">
        <v>152</v>
      </c>
      <c r="J224" s="41">
        <v>2</v>
      </c>
      <c r="K224" s="39">
        <v>50</v>
      </c>
      <c r="L224" s="39">
        <v>50.3</v>
      </c>
    </row>
    <row r="225" spans="1:12" x14ac:dyDescent="0.25">
      <c r="A225" s="39" t="s">
        <v>1051</v>
      </c>
      <c r="B225" s="39" t="s">
        <v>1055</v>
      </c>
      <c r="C225" s="39" t="s">
        <v>1847</v>
      </c>
      <c r="D225" s="39" t="s">
        <v>1869</v>
      </c>
      <c r="E225" s="39" t="s">
        <v>1886</v>
      </c>
      <c r="F225" s="41">
        <v>4</v>
      </c>
      <c r="G225" s="41">
        <v>4</v>
      </c>
      <c r="H225" s="41">
        <v>144</v>
      </c>
      <c r="I225" s="41">
        <v>148</v>
      </c>
      <c r="J225" s="41">
        <v>2</v>
      </c>
      <c r="K225" s="39">
        <v>50</v>
      </c>
      <c r="L225" s="39">
        <v>49.3</v>
      </c>
    </row>
    <row r="226" spans="1:12" x14ac:dyDescent="0.25">
      <c r="A226" s="39" t="s">
        <v>73</v>
      </c>
      <c r="B226" s="39" t="s">
        <v>93</v>
      </c>
      <c r="C226" s="39" t="s">
        <v>1828</v>
      </c>
      <c r="D226" s="39" t="s">
        <v>1867</v>
      </c>
      <c r="E226" s="39" t="s">
        <v>1886</v>
      </c>
      <c r="F226" s="41">
        <v>4</v>
      </c>
      <c r="G226" s="41">
        <v>4</v>
      </c>
      <c r="H226" s="41">
        <v>149</v>
      </c>
      <c r="I226" s="41">
        <v>154</v>
      </c>
      <c r="J226" s="41">
        <v>2</v>
      </c>
      <c r="K226" s="39">
        <v>50</v>
      </c>
      <c r="L226" s="39">
        <v>49.2</v>
      </c>
    </row>
    <row r="227" spans="1:12" x14ac:dyDescent="0.25">
      <c r="A227" s="39" t="s">
        <v>1849</v>
      </c>
      <c r="B227" s="39" t="s">
        <v>1702</v>
      </c>
      <c r="C227" s="39" t="s">
        <v>1840</v>
      </c>
      <c r="D227" s="39" t="s">
        <v>1874</v>
      </c>
      <c r="E227" s="39" t="s">
        <v>1886</v>
      </c>
      <c r="F227" s="41">
        <v>4</v>
      </c>
      <c r="G227" s="41">
        <v>4</v>
      </c>
      <c r="H227" s="41">
        <v>145</v>
      </c>
      <c r="I227" s="41">
        <v>152</v>
      </c>
      <c r="J227" s="41">
        <v>2</v>
      </c>
      <c r="K227" s="39">
        <v>50</v>
      </c>
      <c r="L227" s="39">
        <v>48.8</v>
      </c>
    </row>
    <row r="228" spans="1:12" x14ac:dyDescent="0.25">
      <c r="A228" s="39" t="s">
        <v>225</v>
      </c>
      <c r="B228" s="39" t="s">
        <v>305</v>
      </c>
      <c r="C228" s="39" t="s">
        <v>15</v>
      </c>
      <c r="D228" s="39" t="s">
        <v>1867</v>
      </c>
      <c r="E228" s="39" t="s">
        <v>1870</v>
      </c>
      <c r="F228" s="41">
        <v>4</v>
      </c>
      <c r="G228" s="41">
        <v>2</v>
      </c>
      <c r="H228" s="41">
        <v>122</v>
      </c>
      <c r="I228" s="41">
        <v>91</v>
      </c>
      <c r="J228" s="41">
        <v>3</v>
      </c>
      <c r="K228" s="39">
        <v>66.7</v>
      </c>
      <c r="L228" s="39">
        <v>57.3</v>
      </c>
    </row>
    <row r="229" spans="1:12" x14ac:dyDescent="0.25">
      <c r="A229" s="39" t="s">
        <v>730</v>
      </c>
      <c r="B229" s="39" t="s">
        <v>651</v>
      </c>
      <c r="C229" s="39" t="s">
        <v>25</v>
      </c>
      <c r="D229" s="39" t="s">
        <v>1872</v>
      </c>
      <c r="E229" s="39" t="s">
        <v>1886</v>
      </c>
      <c r="F229" s="41">
        <v>4</v>
      </c>
      <c r="G229" s="41">
        <v>2</v>
      </c>
      <c r="H229" s="41">
        <v>127</v>
      </c>
      <c r="I229" s="41">
        <v>105</v>
      </c>
      <c r="J229" s="41">
        <v>3</v>
      </c>
      <c r="K229" s="39">
        <v>66.7</v>
      </c>
      <c r="L229" s="39">
        <v>54.7</v>
      </c>
    </row>
    <row r="230" spans="1:12" x14ac:dyDescent="0.25">
      <c r="A230" s="39" t="s">
        <v>815</v>
      </c>
      <c r="B230" s="39" t="s">
        <v>1092</v>
      </c>
      <c r="C230" s="39" t="s">
        <v>1840</v>
      </c>
      <c r="D230" s="39" t="s">
        <v>1869</v>
      </c>
      <c r="E230" s="39" t="s">
        <v>1886</v>
      </c>
      <c r="F230" s="41">
        <v>4</v>
      </c>
      <c r="G230" s="41">
        <v>2</v>
      </c>
      <c r="H230" s="41">
        <v>121</v>
      </c>
      <c r="I230" s="41">
        <v>101</v>
      </c>
      <c r="J230" s="41">
        <v>3</v>
      </c>
      <c r="K230" s="39">
        <v>66.7</v>
      </c>
      <c r="L230" s="39">
        <v>54.5</v>
      </c>
    </row>
    <row r="231" spans="1:12" x14ac:dyDescent="0.25">
      <c r="A231" s="39" t="s">
        <v>620</v>
      </c>
      <c r="B231" s="39" t="s">
        <v>622</v>
      </c>
      <c r="C231" s="39" t="s">
        <v>28</v>
      </c>
      <c r="D231" s="39" t="s">
        <v>1872</v>
      </c>
      <c r="E231" s="39" t="s">
        <v>1870</v>
      </c>
      <c r="F231" s="41">
        <v>4</v>
      </c>
      <c r="G231" s="41">
        <v>2</v>
      </c>
      <c r="H231" s="41">
        <v>114</v>
      </c>
      <c r="I231" s="41">
        <v>96</v>
      </c>
      <c r="J231" s="41">
        <v>3</v>
      </c>
      <c r="K231" s="39">
        <v>66.7</v>
      </c>
      <c r="L231" s="39">
        <v>54.3</v>
      </c>
    </row>
    <row r="232" spans="1:12" x14ac:dyDescent="0.25">
      <c r="A232" s="39" t="s">
        <v>1057</v>
      </c>
      <c r="B232" s="39" t="s">
        <v>1055</v>
      </c>
      <c r="C232" s="39" t="s">
        <v>1847</v>
      </c>
      <c r="D232" s="39" t="s">
        <v>1869</v>
      </c>
      <c r="E232" s="39" t="s">
        <v>1870</v>
      </c>
      <c r="F232" s="41">
        <v>4</v>
      </c>
      <c r="G232" s="41">
        <v>2</v>
      </c>
      <c r="H232" s="41">
        <v>114</v>
      </c>
      <c r="I232" s="41">
        <v>103</v>
      </c>
      <c r="J232" s="41">
        <v>3</v>
      </c>
      <c r="K232" s="39">
        <v>66.7</v>
      </c>
      <c r="L232" s="39">
        <v>52.5</v>
      </c>
    </row>
    <row r="233" spans="1:12" x14ac:dyDescent="0.25">
      <c r="A233" s="39" t="s">
        <v>366</v>
      </c>
      <c r="B233" s="39" t="s">
        <v>109</v>
      </c>
      <c r="C233" s="39" t="s">
        <v>1831</v>
      </c>
      <c r="D233" s="39" t="s">
        <v>1867</v>
      </c>
      <c r="E233" s="39" t="s">
        <v>1886</v>
      </c>
      <c r="F233" s="41">
        <v>4</v>
      </c>
      <c r="G233" s="41">
        <v>6</v>
      </c>
      <c r="H233" s="41">
        <v>161</v>
      </c>
      <c r="I233" s="41">
        <v>186</v>
      </c>
      <c r="J233" s="41">
        <v>3</v>
      </c>
      <c r="K233" s="39">
        <v>40</v>
      </c>
      <c r="L233" s="39">
        <v>46.4</v>
      </c>
    </row>
    <row r="234" spans="1:12" x14ac:dyDescent="0.25">
      <c r="A234" s="39" t="s">
        <v>1089</v>
      </c>
      <c r="B234" s="39" t="s">
        <v>951</v>
      </c>
      <c r="C234" s="39" t="s">
        <v>1840</v>
      </c>
      <c r="D234" s="39" t="s">
        <v>1869</v>
      </c>
      <c r="E234" s="39" t="s">
        <v>1886</v>
      </c>
      <c r="F234" s="41">
        <v>4</v>
      </c>
      <c r="G234" s="41">
        <v>8</v>
      </c>
      <c r="H234" s="41">
        <v>207</v>
      </c>
      <c r="I234" s="41">
        <v>234</v>
      </c>
      <c r="J234" s="41">
        <v>3</v>
      </c>
      <c r="K234" s="39">
        <v>33.299999999999997</v>
      </c>
      <c r="L234" s="39">
        <v>46.9</v>
      </c>
    </row>
    <row r="235" spans="1:12" x14ac:dyDescent="0.25">
      <c r="A235" s="39" t="s">
        <v>211</v>
      </c>
      <c r="B235" s="39" t="s">
        <v>110</v>
      </c>
      <c r="C235" s="39" t="s">
        <v>1831</v>
      </c>
      <c r="D235" s="39" t="s">
        <v>1867</v>
      </c>
      <c r="E235" s="39" t="s">
        <v>1886</v>
      </c>
      <c r="F235" s="41">
        <v>4</v>
      </c>
      <c r="G235" s="41">
        <v>8</v>
      </c>
      <c r="H235" s="41">
        <v>179</v>
      </c>
      <c r="I235" s="41">
        <v>230</v>
      </c>
      <c r="J235" s="41">
        <v>3</v>
      </c>
      <c r="K235" s="39">
        <v>33.299999999999997</v>
      </c>
      <c r="L235" s="39">
        <v>43.8</v>
      </c>
    </row>
    <row r="236" spans="1:12" x14ac:dyDescent="0.25">
      <c r="A236" s="39" t="s">
        <v>77</v>
      </c>
      <c r="B236" s="39" t="s">
        <v>1875</v>
      </c>
      <c r="C236" s="39" t="s">
        <v>1828</v>
      </c>
      <c r="D236" s="39" t="s">
        <v>1867</v>
      </c>
      <c r="E236" s="39" t="s">
        <v>1870</v>
      </c>
      <c r="F236" s="41">
        <v>4</v>
      </c>
      <c r="G236" s="41">
        <v>4</v>
      </c>
      <c r="H236" s="41">
        <v>150</v>
      </c>
      <c r="I236" s="41">
        <v>139</v>
      </c>
      <c r="J236" s="41">
        <v>4</v>
      </c>
      <c r="K236" s="39">
        <v>50</v>
      </c>
      <c r="L236" s="39">
        <v>51.9</v>
      </c>
    </row>
    <row r="237" spans="1:12" x14ac:dyDescent="0.25">
      <c r="A237" s="39" t="s">
        <v>618</v>
      </c>
      <c r="B237" s="39" t="s">
        <v>620</v>
      </c>
      <c r="C237" s="39" t="s">
        <v>28</v>
      </c>
      <c r="D237" s="39" t="s">
        <v>1872</v>
      </c>
      <c r="E237" s="39" t="s">
        <v>1870</v>
      </c>
      <c r="F237" s="41">
        <v>4</v>
      </c>
      <c r="G237" s="41">
        <v>4</v>
      </c>
      <c r="H237" s="41">
        <v>155</v>
      </c>
      <c r="I237" s="41">
        <v>147</v>
      </c>
      <c r="J237" s="41">
        <v>4</v>
      </c>
      <c r="K237" s="39">
        <v>50</v>
      </c>
      <c r="L237" s="39">
        <v>51.3</v>
      </c>
    </row>
    <row r="238" spans="1:12" x14ac:dyDescent="0.25">
      <c r="A238" s="39" t="s">
        <v>1051</v>
      </c>
      <c r="B238" s="39" t="s">
        <v>1075</v>
      </c>
      <c r="C238" s="39" t="s">
        <v>1847</v>
      </c>
      <c r="D238" s="39" t="s">
        <v>1869</v>
      </c>
      <c r="E238" s="39" t="s">
        <v>1886</v>
      </c>
      <c r="F238" s="41">
        <v>4</v>
      </c>
      <c r="G238" s="41">
        <v>4</v>
      </c>
      <c r="H238" s="41">
        <v>154</v>
      </c>
      <c r="I238" s="41">
        <v>155</v>
      </c>
      <c r="J238" s="41">
        <v>4</v>
      </c>
      <c r="K238" s="39">
        <v>50</v>
      </c>
      <c r="L238" s="39">
        <v>49.8</v>
      </c>
    </row>
    <row r="239" spans="1:12" x14ac:dyDescent="0.25">
      <c r="A239" s="39" t="s">
        <v>614</v>
      </c>
      <c r="B239" s="39" t="s">
        <v>706</v>
      </c>
      <c r="C239" s="39" t="s">
        <v>28</v>
      </c>
      <c r="D239" s="39" t="s">
        <v>1872</v>
      </c>
      <c r="E239" s="39" t="s">
        <v>1886</v>
      </c>
      <c r="F239" s="41">
        <v>4</v>
      </c>
      <c r="G239" s="41">
        <v>4</v>
      </c>
      <c r="H239" s="41">
        <v>147</v>
      </c>
      <c r="I239" s="41">
        <v>150</v>
      </c>
      <c r="J239" s="41">
        <v>4</v>
      </c>
      <c r="K239" s="39">
        <v>50</v>
      </c>
      <c r="L239" s="39">
        <v>49.5</v>
      </c>
    </row>
    <row r="240" spans="1:12" x14ac:dyDescent="0.25">
      <c r="A240" s="39" t="s">
        <v>1051</v>
      </c>
      <c r="B240" s="39" t="s">
        <v>1070</v>
      </c>
      <c r="C240" s="39" t="s">
        <v>1847</v>
      </c>
      <c r="D240" s="39" t="s">
        <v>1869</v>
      </c>
      <c r="E240" s="39" t="s">
        <v>1868</v>
      </c>
      <c r="F240" s="41">
        <v>4</v>
      </c>
      <c r="G240" s="41">
        <v>4</v>
      </c>
      <c r="H240" s="41">
        <v>144</v>
      </c>
      <c r="I240" s="41">
        <v>148</v>
      </c>
      <c r="J240" s="41">
        <v>4</v>
      </c>
      <c r="K240" s="39">
        <v>50</v>
      </c>
      <c r="L240" s="39">
        <v>49.3</v>
      </c>
    </row>
    <row r="241" spans="1:12" x14ac:dyDescent="0.25">
      <c r="A241" s="39" t="s">
        <v>616</v>
      </c>
      <c r="B241" s="39" t="s">
        <v>612</v>
      </c>
      <c r="C241" s="39" t="s">
        <v>28</v>
      </c>
      <c r="D241" s="39" t="s">
        <v>1872</v>
      </c>
      <c r="E241" s="39" t="s">
        <v>1868</v>
      </c>
      <c r="F241" s="41">
        <v>4</v>
      </c>
      <c r="G241" s="41">
        <v>4</v>
      </c>
      <c r="H241" s="41">
        <v>149</v>
      </c>
      <c r="I241" s="41">
        <v>160</v>
      </c>
      <c r="J241" s="41">
        <v>4</v>
      </c>
      <c r="K241" s="39">
        <v>50</v>
      </c>
      <c r="L241" s="39">
        <v>48.2</v>
      </c>
    </row>
    <row r="242" spans="1:12" x14ac:dyDescent="0.25">
      <c r="A242" s="39" t="s">
        <v>1118</v>
      </c>
      <c r="B242" s="39" t="s">
        <v>1187</v>
      </c>
      <c r="C242" s="39" t="s">
        <v>34</v>
      </c>
      <c r="D242" s="39" t="s">
        <v>1869</v>
      </c>
      <c r="E242" s="39" t="s">
        <v>1868</v>
      </c>
      <c r="F242" s="41">
        <v>4</v>
      </c>
      <c r="G242" s="41">
        <v>6</v>
      </c>
      <c r="H242" s="41">
        <v>189</v>
      </c>
      <c r="I242" s="41">
        <v>195</v>
      </c>
      <c r="J242" s="41">
        <v>5</v>
      </c>
      <c r="K242" s="39">
        <v>40</v>
      </c>
      <c r="L242" s="39">
        <v>49.2</v>
      </c>
    </row>
    <row r="243" spans="1:12" x14ac:dyDescent="0.25">
      <c r="A243" s="39" t="s">
        <v>666</v>
      </c>
      <c r="B243" s="39" t="s">
        <v>668</v>
      </c>
      <c r="C243" s="39" t="s">
        <v>30</v>
      </c>
      <c r="D243" s="39" t="s">
        <v>1872</v>
      </c>
      <c r="E243" s="39" t="s">
        <v>1870</v>
      </c>
      <c r="F243" s="41">
        <v>4</v>
      </c>
      <c r="G243" s="41">
        <v>6</v>
      </c>
      <c r="H243" s="41">
        <v>176</v>
      </c>
      <c r="I243" s="41">
        <v>185</v>
      </c>
      <c r="J243" s="41">
        <v>5</v>
      </c>
      <c r="K243" s="39">
        <v>40</v>
      </c>
      <c r="L243" s="39">
        <v>48.8</v>
      </c>
    </row>
    <row r="244" spans="1:12" x14ac:dyDescent="0.25">
      <c r="A244" s="39" t="s">
        <v>1512</v>
      </c>
      <c r="B244" s="39" t="s">
        <v>1593</v>
      </c>
      <c r="C244" s="39" t="s">
        <v>1826</v>
      </c>
      <c r="D244" s="39" t="s">
        <v>1874</v>
      </c>
      <c r="E244" s="39" t="s">
        <v>1870</v>
      </c>
      <c r="F244" s="41">
        <v>4</v>
      </c>
      <c r="G244" s="41">
        <v>6</v>
      </c>
      <c r="H244" s="41">
        <v>169</v>
      </c>
      <c r="I244" s="41">
        <v>189</v>
      </c>
      <c r="J244" s="41">
        <v>5</v>
      </c>
      <c r="K244" s="39">
        <v>40</v>
      </c>
      <c r="L244" s="39">
        <v>47.2</v>
      </c>
    </row>
    <row r="245" spans="1:12" x14ac:dyDescent="0.25">
      <c r="A245" s="39" t="s">
        <v>706</v>
      </c>
      <c r="B245" s="39" t="s">
        <v>622</v>
      </c>
      <c r="C245" s="39" t="s">
        <v>28</v>
      </c>
      <c r="D245" s="39" t="s">
        <v>1872</v>
      </c>
      <c r="E245" s="39" t="s">
        <v>1870</v>
      </c>
      <c r="F245" s="41">
        <v>4</v>
      </c>
      <c r="G245" s="41">
        <v>6</v>
      </c>
      <c r="H245" s="41">
        <v>171</v>
      </c>
      <c r="I245" s="41">
        <v>199</v>
      </c>
      <c r="J245" s="41">
        <v>5</v>
      </c>
      <c r="K245" s="39">
        <v>40</v>
      </c>
      <c r="L245" s="39">
        <v>46.2</v>
      </c>
    </row>
    <row r="246" spans="1:12" x14ac:dyDescent="0.25">
      <c r="A246" s="39" t="s">
        <v>426</v>
      </c>
      <c r="B246" s="39" t="s">
        <v>506</v>
      </c>
      <c r="C246" s="39" t="s">
        <v>1831</v>
      </c>
      <c r="D246" s="39" t="s">
        <v>1872</v>
      </c>
      <c r="E246" s="39" t="s">
        <v>1870</v>
      </c>
      <c r="F246" s="41">
        <v>4</v>
      </c>
      <c r="G246" s="41">
        <v>8</v>
      </c>
      <c r="H246" s="41">
        <v>190</v>
      </c>
      <c r="I246" s="41">
        <v>231</v>
      </c>
      <c r="J246" s="41">
        <v>6</v>
      </c>
      <c r="K246" s="39">
        <v>33.299999999999997</v>
      </c>
      <c r="L246" s="39">
        <v>45.1</v>
      </c>
    </row>
    <row r="247" spans="1:12" x14ac:dyDescent="0.25">
      <c r="A247" s="39" t="s">
        <v>1049</v>
      </c>
      <c r="B247" s="39" t="s">
        <v>1055</v>
      </c>
      <c r="C247" s="39" t="s">
        <v>1847</v>
      </c>
      <c r="D247" s="39" t="s">
        <v>1869</v>
      </c>
      <c r="E247" s="39" t="s">
        <v>1886</v>
      </c>
      <c r="F247" s="41">
        <v>4</v>
      </c>
      <c r="G247" s="41">
        <v>14</v>
      </c>
      <c r="H247" s="41">
        <v>279</v>
      </c>
      <c r="I247" s="41">
        <v>354</v>
      </c>
      <c r="J247" s="41">
        <v>6</v>
      </c>
      <c r="K247" s="39">
        <v>22.2</v>
      </c>
      <c r="L247" s="39">
        <v>44.1</v>
      </c>
    </row>
    <row r="248" spans="1:12" x14ac:dyDescent="0.25">
      <c r="A248" s="39" t="s">
        <v>181</v>
      </c>
      <c r="B248" s="39" t="s">
        <v>270</v>
      </c>
      <c r="C248" s="39" t="s">
        <v>1829</v>
      </c>
      <c r="D248" s="39" t="s">
        <v>1867</v>
      </c>
      <c r="E248" s="39" t="s">
        <v>1870</v>
      </c>
      <c r="F248" s="41">
        <v>4</v>
      </c>
      <c r="G248" s="41">
        <v>10</v>
      </c>
      <c r="H248" s="41">
        <v>223</v>
      </c>
      <c r="I248" s="41">
        <v>269</v>
      </c>
      <c r="J248" s="41">
        <v>8</v>
      </c>
      <c r="K248" s="39">
        <v>28.6</v>
      </c>
      <c r="L248" s="39">
        <v>45.3</v>
      </c>
    </row>
    <row r="249" spans="1:12" x14ac:dyDescent="0.25">
      <c r="A249" s="39" t="s">
        <v>154</v>
      </c>
      <c r="B249" s="39" t="s">
        <v>236</v>
      </c>
      <c r="C249" s="39" t="s">
        <v>1828</v>
      </c>
      <c r="D249" s="39" t="s">
        <v>1867</v>
      </c>
      <c r="E249" s="39" t="s">
        <v>1886</v>
      </c>
      <c r="F249" s="41">
        <v>3</v>
      </c>
      <c r="G249" s="41">
        <v>1</v>
      </c>
      <c r="H249" s="41">
        <v>81</v>
      </c>
      <c r="I249" s="41">
        <v>57</v>
      </c>
      <c r="J249" s="41">
        <v>1</v>
      </c>
      <c r="K249" s="39">
        <v>75</v>
      </c>
      <c r="L249" s="39">
        <v>58.7</v>
      </c>
    </row>
    <row r="250" spans="1:12" x14ac:dyDescent="0.25">
      <c r="A250" s="39" t="s">
        <v>1070</v>
      </c>
      <c r="B250" s="39" t="s">
        <v>1055</v>
      </c>
      <c r="C250" s="39" t="s">
        <v>1847</v>
      </c>
      <c r="D250" s="39" t="s">
        <v>1869</v>
      </c>
      <c r="E250" s="39" t="s">
        <v>1886</v>
      </c>
      <c r="F250" s="41">
        <v>3</v>
      </c>
      <c r="G250" s="41">
        <v>1</v>
      </c>
      <c r="H250" s="41">
        <v>82</v>
      </c>
      <c r="I250" s="41">
        <v>60</v>
      </c>
      <c r="J250" s="41">
        <v>1</v>
      </c>
      <c r="K250" s="39">
        <v>75</v>
      </c>
      <c r="L250" s="39">
        <v>57.7</v>
      </c>
    </row>
    <row r="251" spans="1:12" x14ac:dyDescent="0.25">
      <c r="A251" s="39" t="s">
        <v>649</v>
      </c>
      <c r="B251" s="39" t="s">
        <v>651</v>
      </c>
      <c r="C251" s="39" t="s">
        <v>25</v>
      </c>
      <c r="D251" s="39" t="s">
        <v>1872</v>
      </c>
      <c r="E251" s="39" t="s">
        <v>1886</v>
      </c>
      <c r="F251" s="41">
        <v>3</v>
      </c>
      <c r="G251" s="41">
        <v>1</v>
      </c>
      <c r="H251" s="41">
        <v>75</v>
      </c>
      <c r="I251" s="41">
        <v>57</v>
      </c>
      <c r="J251" s="41">
        <v>1</v>
      </c>
      <c r="K251" s="39">
        <v>75</v>
      </c>
      <c r="L251" s="39">
        <v>56.8</v>
      </c>
    </row>
    <row r="252" spans="1:12" x14ac:dyDescent="0.25">
      <c r="A252" s="39" t="s">
        <v>912</v>
      </c>
      <c r="B252" s="39" t="s">
        <v>653</v>
      </c>
      <c r="C252" s="39" t="s">
        <v>25</v>
      </c>
      <c r="D252" s="39" t="s">
        <v>1872</v>
      </c>
      <c r="E252" s="39" t="s">
        <v>1886</v>
      </c>
      <c r="F252" s="41">
        <v>3</v>
      </c>
      <c r="G252" s="41">
        <v>1</v>
      </c>
      <c r="H252" s="41">
        <v>83</v>
      </c>
      <c r="I252" s="41">
        <v>64</v>
      </c>
      <c r="J252" s="41">
        <v>1</v>
      </c>
      <c r="K252" s="39">
        <v>75</v>
      </c>
      <c r="L252" s="39">
        <v>56.5</v>
      </c>
    </row>
    <row r="253" spans="1:12" x14ac:dyDescent="0.25">
      <c r="A253" s="39" t="s">
        <v>268</v>
      </c>
      <c r="B253" s="39" t="s">
        <v>93</v>
      </c>
      <c r="C253" s="39" t="s">
        <v>1828</v>
      </c>
      <c r="D253" s="39" t="s">
        <v>1867</v>
      </c>
      <c r="E253" s="39" t="s">
        <v>1886</v>
      </c>
      <c r="F253" s="41">
        <v>3</v>
      </c>
      <c r="G253" s="41">
        <v>1</v>
      </c>
      <c r="H253" s="41">
        <v>78</v>
      </c>
      <c r="I253" s="41">
        <v>62</v>
      </c>
      <c r="J253" s="41">
        <v>1</v>
      </c>
      <c r="K253" s="39">
        <v>75</v>
      </c>
      <c r="L253" s="39">
        <v>55.7</v>
      </c>
    </row>
    <row r="254" spans="1:12" x14ac:dyDescent="0.25">
      <c r="A254" s="39" t="s">
        <v>1558</v>
      </c>
      <c r="B254" s="39" t="s">
        <v>1562</v>
      </c>
      <c r="C254" s="39" t="s">
        <v>1850</v>
      </c>
      <c r="D254" s="39" t="s">
        <v>1874</v>
      </c>
      <c r="E254" s="39" t="s">
        <v>1886</v>
      </c>
      <c r="F254" s="41">
        <v>3</v>
      </c>
      <c r="G254" s="41">
        <v>1</v>
      </c>
      <c r="H254" s="41">
        <v>74</v>
      </c>
      <c r="I254" s="41">
        <v>59</v>
      </c>
      <c r="J254" s="41">
        <v>1</v>
      </c>
      <c r="K254" s="39">
        <v>75</v>
      </c>
      <c r="L254" s="39">
        <v>55.6</v>
      </c>
    </row>
    <row r="255" spans="1:12" x14ac:dyDescent="0.25">
      <c r="A255" s="39" t="s">
        <v>815</v>
      </c>
      <c r="B255" s="39" t="s">
        <v>684</v>
      </c>
      <c r="C255" s="39" t="s">
        <v>1840</v>
      </c>
      <c r="D255" s="39" t="s">
        <v>1872</v>
      </c>
      <c r="E255" s="39" t="s">
        <v>1886</v>
      </c>
      <c r="F255" s="41">
        <v>3</v>
      </c>
      <c r="G255" s="41">
        <v>1</v>
      </c>
      <c r="H255" s="41">
        <v>79</v>
      </c>
      <c r="I255" s="41">
        <v>64</v>
      </c>
      <c r="J255" s="41">
        <v>1</v>
      </c>
      <c r="K255" s="39">
        <v>75</v>
      </c>
      <c r="L255" s="39">
        <v>55.2</v>
      </c>
    </row>
    <row r="256" spans="1:12" x14ac:dyDescent="0.25">
      <c r="A256" s="39" t="s">
        <v>1052</v>
      </c>
      <c r="B256" s="39" t="s">
        <v>1190</v>
      </c>
      <c r="C256" s="39" t="s">
        <v>1848</v>
      </c>
      <c r="D256" s="39" t="s">
        <v>1869</v>
      </c>
      <c r="E256" s="39" t="s">
        <v>1886</v>
      </c>
      <c r="F256" s="41">
        <v>3</v>
      </c>
      <c r="G256" s="41">
        <v>1</v>
      </c>
      <c r="H256" s="41">
        <v>81</v>
      </c>
      <c r="I256" s="41">
        <v>67</v>
      </c>
      <c r="J256" s="41">
        <v>1</v>
      </c>
      <c r="K256" s="39">
        <v>75</v>
      </c>
      <c r="L256" s="39">
        <v>54.7</v>
      </c>
    </row>
    <row r="257" spans="1:12" x14ac:dyDescent="0.25">
      <c r="A257" s="39" t="s">
        <v>1374</v>
      </c>
      <c r="B257" s="39" t="s">
        <v>1123</v>
      </c>
      <c r="C257" s="39" t="s">
        <v>34</v>
      </c>
      <c r="D257" s="39" t="s">
        <v>1869</v>
      </c>
      <c r="E257" s="39" t="s">
        <v>1886</v>
      </c>
      <c r="F257" s="41">
        <v>3</v>
      </c>
      <c r="G257" s="41">
        <v>1</v>
      </c>
      <c r="H257" s="41">
        <v>81</v>
      </c>
      <c r="I257" s="41">
        <v>67</v>
      </c>
      <c r="J257" s="41">
        <v>1</v>
      </c>
      <c r="K257" s="39">
        <v>75</v>
      </c>
      <c r="L257" s="39">
        <v>54.7</v>
      </c>
    </row>
    <row r="258" spans="1:12" x14ac:dyDescent="0.25">
      <c r="A258" s="39" t="s">
        <v>1849</v>
      </c>
      <c r="B258" s="39" t="s">
        <v>1613</v>
      </c>
      <c r="C258" s="39" t="s">
        <v>1840</v>
      </c>
      <c r="D258" s="39" t="s">
        <v>1874</v>
      </c>
      <c r="E258" s="39" t="s">
        <v>1886</v>
      </c>
      <c r="F258" s="41">
        <v>3</v>
      </c>
      <c r="G258" s="41">
        <v>1</v>
      </c>
      <c r="H258" s="41">
        <v>83</v>
      </c>
      <c r="I258" s="41">
        <v>69</v>
      </c>
      <c r="J258" s="41">
        <v>1</v>
      </c>
      <c r="K258" s="39">
        <v>75</v>
      </c>
      <c r="L258" s="39">
        <v>54.6</v>
      </c>
    </row>
    <row r="259" spans="1:12" x14ac:dyDescent="0.25">
      <c r="A259" s="39" t="s">
        <v>1070</v>
      </c>
      <c r="B259" s="39" t="s">
        <v>1057</v>
      </c>
      <c r="C259" s="39" t="s">
        <v>1847</v>
      </c>
      <c r="D259" s="39" t="s">
        <v>1869</v>
      </c>
      <c r="E259" s="39" t="s">
        <v>1886</v>
      </c>
      <c r="F259" s="41">
        <v>3</v>
      </c>
      <c r="G259" s="41">
        <v>1</v>
      </c>
      <c r="H259" s="41">
        <v>80</v>
      </c>
      <c r="I259" s="41">
        <v>67</v>
      </c>
      <c r="J259" s="41">
        <v>1</v>
      </c>
      <c r="K259" s="39">
        <v>75</v>
      </c>
      <c r="L259" s="39">
        <v>54.4</v>
      </c>
    </row>
    <row r="260" spans="1:12" x14ac:dyDescent="0.25">
      <c r="A260" s="39" t="s">
        <v>1225</v>
      </c>
      <c r="B260" s="39" t="s">
        <v>1214</v>
      </c>
      <c r="C260" s="39" t="s">
        <v>32</v>
      </c>
      <c r="D260" s="39" t="s">
        <v>1869</v>
      </c>
      <c r="E260" s="39" t="s">
        <v>1886</v>
      </c>
      <c r="F260" s="41">
        <v>3</v>
      </c>
      <c r="G260" s="41">
        <v>1</v>
      </c>
      <c r="H260" s="41">
        <v>83</v>
      </c>
      <c r="I260" s="41">
        <v>71</v>
      </c>
      <c r="J260" s="41">
        <v>1</v>
      </c>
      <c r="K260" s="39">
        <v>75</v>
      </c>
      <c r="L260" s="39">
        <v>53.9</v>
      </c>
    </row>
    <row r="261" spans="1:12" x14ac:dyDescent="0.25">
      <c r="A261" s="39" t="s">
        <v>456</v>
      </c>
      <c r="B261" s="39" t="s">
        <v>200</v>
      </c>
      <c r="C261" s="39" t="s">
        <v>20</v>
      </c>
      <c r="D261" s="39" t="s">
        <v>1867</v>
      </c>
      <c r="E261" s="39" t="s">
        <v>1886</v>
      </c>
      <c r="F261" s="41">
        <v>3</v>
      </c>
      <c r="G261" s="41">
        <v>1</v>
      </c>
      <c r="H261" s="41">
        <v>79</v>
      </c>
      <c r="I261" s="41">
        <v>68</v>
      </c>
      <c r="J261" s="41">
        <v>1</v>
      </c>
      <c r="K261" s="39">
        <v>75</v>
      </c>
      <c r="L261" s="39">
        <v>53.7</v>
      </c>
    </row>
    <row r="262" spans="1:12" x14ac:dyDescent="0.25">
      <c r="A262" s="39" t="s">
        <v>1528</v>
      </c>
      <c r="B262" s="39" t="s">
        <v>1513</v>
      </c>
      <c r="C262" s="41">
        <v>110</v>
      </c>
      <c r="D262" s="39" t="s">
        <v>1874</v>
      </c>
      <c r="E262" s="39" t="s">
        <v>1886</v>
      </c>
      <c r="F262" s="41">
        <v>3</v>
      </c>
      <c r="G262" s="41">
        <v>1</v>
      </c>
      <c r="H262" s="41">
        <v>79</v>
      </c>
      <c r="I262" s="41">
        <v>68</v>
      </c>
      <c r="J262" s="41">
        <v>1</v>
      </c>
      <c r="K262" s="39">
        <v>75</v>
      </c>
      <c r="L262" s="39">
        <v>53.7</v>
      </c>
    </row>
    <row r="263" spans="1:12" x14ac:dyDescent="0.25">
      <c r="A263" s="39" t="s">
        <v>649</v>
      </c>
      <c r="B263" s="39" t="s">
        <v>732</v>
      </c>
      <c r="C263" s="39" t="s">
        <v>25</v>
      </c>
      <c r="D263" s="39" t="s">
        <v>1872</v>
      </c>
      <c r="E263" s="39" t="s">
        <v>1886</v>
      </c>
      <c r="F263" s="41">
        <v>3</v>
      </c>
      <c r="G263" s="41">
        <v>1</v>
      </c>
      <c r="H263" s="41">
        <v>82</v>
      </c>
      <c r="I263" s="41">
        <v>73</v>
      </c>
      <c r="J263" s="41">
        <v>1</v>
      </c>
      <c r="K263" s="39">
        <v>75</v>
      </c>
      <c r="L263" s="39">
        <v>52.9</v>
      </c>
    </row>
    <row r="264" spans="1:12" x14ac:dyDescent="0.25">
      <c r="A264" s="39" t="s">
        <v>1624</v>
      </c>
      <c r="B264" s="39" t="s">
        <v>1562</v>
      </c>
      <c r="C264" s="39" t="s">
        <v>1850</v>
      </c>
      <c r="D264" s="39" t="s">
        <v>1874</v>
      </c>
      <c r="E264" s="39" t="s">
        <v>1886</v>
      </c>
      <c r="F264" s="41">
        <v>3</v>
      </c>
      <c r="G264" s="41">
        <v>1</v>
      </c>
      <c r="H264" s="41">
        <v>73</v>
      </c>
      <c r="I264" s="41">
        <v>69</v>
      </c>
      <c r="J264" s="41">
        <v>1</v>
      </c>
      <c r="K264" s="39">
        <v>75</v>
      </c>
      <c r="L264" s="39">
        <v>51.4</v>
      </c>
    </row>
    <row r="265" spans="1:12" x14ac:dyDescent="0.25">
      <c r="A265" s="39" t="s">
        <v>825</v>
      </c>
      <c r="B265" s="39" t="s">
        <v>718</v>
      </c>
      <c r="C265" s="39" t="s">
        <v>1827</v>
      </c>
      <c r="D265" s="39" t="s">
        <v>1872</v>
      </c>
      <c r="E265" s="39" t="s">
        <v>1886</v>
      </c>
      <c r="F265" s="41">
        <v>3</v>
      </c>
      <c r="G265" s="41">
        <v>1</v>
      </c>
      <c r="H265" s="41">
        <v>70</v>
      </c>
      <c r="I265" s="41">
        <v>67</v>
      </c>
      <c r="J265" s="41">
        <v>1</v>
      </c>
      <c r="K265" s="39">
        <v>75</v>
      </c>
      <c r="L265" s="39">
        <v>51.1</v>
      </c>
    </row>
    <row r="266" spans="1:12" x14ac:dyDescent="0.25">
      <c r="A266" s="39" t="s">
        <v>650</v>
      </c>
      <c r="B266" s="39" t="s">
        <v>652</v>
      </c>
      <c r="C266" s="39" t="s">
        <v>25</v>
      </c>
      <c r="D266" s="39" t="s">
        <v>1872</v>
      </c>
      <c r="E266" s="39" t="s">
        <v>1886</v>
      </c>
      <c r="F266" s="41">
        <v>3</v>
      </c>
      <c r="G266" s="41">
        <v>1</v>
      </c>
      <c r="H266" s="41">
        <v>72</v>
      </c>
      <c r="I266" s="41">
        <v>70</v>
      </c>
      <c r="J266" s="41">
        <v>1</v>
      </c>
      <c r="K266" s="39">
        <v>75</v>
      </c>
      <c r="L266" s="39">
        <v>50.7</v>
      </c>
    </row>
    <row r="267" spans="1:12" x14ac:dyDescent="0.25">
      <c r="A267" s="39" t="s">
        <v>1515</v>
      </c>
      <c r="B267" s="39" t="s">
        <v>1511</v>
      </c>
      <c r="C267" s="41">
        <v>110</v>
      </c>
      <c r="D267" s="39" t="s">
        <v>1874</v>
      </c>
      <c r="E267" s="39" t="s">
        <v>1870</v>
      </c>
      <c r="F267" s="41">
        <v>3</v>
      </c>
      <c r="G267" s="41">
        <v>1</v>
      </c>
      <c r="H267" s="41">
        <v>83</v>
      </c>
      <c r="I267" s="41">
        <v>62</v>
      </c>
      <c r="J267" s="41">
        <v>2</v>
      </c>
      <c r="K267" s="39">
        <v>75</v>
      </c>
      <c r="L267" s="39">
        <v>57.2</v>
      </c>
    </row>
    <row r="268" spans="1:12" x14ac:dyDescent="0.25">
      <c r="A268" s="39" t="s">
        <v>77</v>
      </c>
      <c r="B268" s="39" t="s">
        <v>235</v>
      </c>
      <c r="C268" s="39" t="s">
        <v>1828</v>
      </c>
      <c r="D268" s="39" t="s">
        <v>1867</v>
      </c>
      <c r="E268" s="39" t="s">
        <v>1870</v>
      </c>
      <c r="F268" s="41">
        <v>3</v>
      </c>
      <c r="G268" s="41">
        <v>1</v>
      </c>
      <c r="H268" s="41">
        <v>78</v>
      </c>
      <c r="I268" s="41">
        <v>60</v>
      </c>
      <c r="J268" s="41">
        <v>2</v>
      </c>
      <c r="K268" s="39">
        <v>75</v>
      </c>
      <c r="L268" s="39">
        <v>56.5</v>
      </c>
    </row>
    <row r="269" spans="1:12" x14ac:dyDescent="0.25">
      <c r="A269" s="39" t="s">
        <v>212</v>
      </c>
      <c r="B269" s="39" t="s">
        <v>110</v>
      </c>
      <c r="C269" s="39" t="s">
        <v>1831</v>
      </c>
      <c r="D269" s="39" t="s">
        <v>1867</v>
      </c>
      <c r="E269" s="39" t="s">
        <v>1870</v>
      </c>
      <c r="F269" s="41">
        <v>3</v>
      </c>
      <c r="G269" s="41">
        <v>1</v>
      </c>
      <c r="H269" s="41">
        <v>83</v>
      </c>
      <c r="I269" s="41">
        <v>66</v>
      </c>
      <c r="J269" s="41">
        <v>2</v>
      </c>
      <c r="K269" s="39">
        <v>75</v>
      </c>
      <c r="L269" s="39">
        <v>55.7</v>
      </c>
    </row>
    <row r="270" spans="1:12" x14ac:dyDescent="0.25">
      <c r="A270" s="39" t="s">
        <v>1076</v>
      </c>
      <c r="B270" s="39" t="s">
        <v>1214</v>
      </c>
      <c r="C270" s="39" t="s">
        <v>32</v>
      </c>
      <c r="D270" s="39" t="s">
        <v>1869</v>
      </c>
      <c r="E270" s="39" t="s">
        <v>1870</v>
      </c>
      <c r="F270" s="41">
        <v>3</v>
      </c>
      <c r="G270" s="41">
        <v>1</v>
      </c>
      <c r="H270" s="41">
        <v>80</v>
      </c>
      <c r="I270" s="41">
        <v>65</v>
      </c>
      <c r="J270" s="41">
        <v>2</v>
      </c>
      <c r="K270" s="39">
        <v>75</v>
      </c>
      <c r="L270" s="39">
        <v>55.2</v>
      </c>
    </row>
    <row r="271" spans="1:12" x14ac:dyDescent="0.25">
      <c r="A271" s="39" t="s">
        <v>1246</v>
      </c>
      <c r="B271" s="39" t="s">
        <v>1103</v>
      </c>
      <c r="C271" s="39" t="s">
        <v>1829</v>
      </c>
      <c r="D271" s="39" t="s">
        <v>1869</v>
      </c>
      <c r="E271" s="39" t="s">
        <v>1868</v>
      </c>
      <c r="F271" s="41">
        <v>3</v>
      </c>
      <c r="G271" s="41">
        <v>1</v>
      </c>
      <c r="H271" s="41">
        <v>85</v>
      </c>
      <c r="I271" s="41">
        <v>71</v>
      </c>
      <c r="J271" s="41">
        <v>2</v>
      </c>
      <c r="K271" s="39">
        <v>75</v>
      </c>
      <c r="L271" s="39">
        <v>54.5</v>
      </c>
    </row>
    <row r="272" spans="1:12" x14ac:dyDescent="0.25">
      <c r="A272" s="39" t="s">
        <v>1070</v>
      </c>
      <c r="B272" s="39" t="s">
        <v>1075</v>
      </c>
      <c r="C272" s="39" t="s">
        <v>1847</v>
      </c>
      <c r="D272" s="39" t="s">
        <v>1869</v>
      </c>
      <c r="E272" s="39" t="s">
        <v>1886</v>
      </c>
      <c r="F272" s="41">
        <v>3</v>
      </c>
      <c r="G272" s="41">
        <v>1</v>
      </c>
      <c r="H272" s="41">
        <v>70</v>
      </c>
      <c r="I272" s="41">
        <v>59</v>
      </c>
      <c r="J272" s="41">
        <v>2</v>
      </c>
      <c r="K272" s="39">
        <v>75</v>
      </c>
      <c r="L272" s="39">
        <v>54.3</v>
      </c>
    </row>
    <row r="273" spans="1:12" x14ac:dyDescent="0.25">
      <c r="A273" s="39" t="s">
        <v>613</v>
      </c>
      <c r="B273" s="39" t="s">
        <v>1878</v>
      </c>
      <c r="C273" s="39" t="s">
        <v>24</v>
      </c>
      <c r="D273" s="39" t="s">
        <v>1872</v>
      </c>
      <c r="E273" s="39" t="s">
        <v>1868</v>
      </c>
      <c r="F273" s="41">
        <v>3</v>
      </c>
      <c r="G273" s="41">
        <v>1</v>
      </c>
      <c r="H273" s="41">
        <v>83</v>
      </c>
      <c r="I273" s="41">
        <v>70</v>
      </c>
      <c r="J273" s="41">
        <v>2</v>
      </c>
      <c r="K273" s="39">
        <v>75</v>
      </c>
      <c r="L273" s="39">
        <v>54.2</v>
      </c>
    </row>
    <row r="274" spans="1:12" x14ac:dyDescent="0.25">
      <c r="A274" s="39" t="s">
        <v>304</v>
      </c>
      <c r="B274" s="39" t="s">
        <v>305</v>
      </c>
      <c r="C274" s="39" t="s">
        <v>15</v>
      </c>
      <c r="D274" s="39" t="s">
        <v>1867</v>
      </c>
      <c r="E274" s="39" t="s">
        <v>1870</v>
      </c>
      <c r="F274" s="41">
        <v>3</v>
      </c>
      <c r="G274" s="41">
        <v>1</v>
      </c>
      <c r="H274" s="41">
        <v>75</v>
      </c>
      <c r="I274" s="41">
        <v>65</v>
      </c>
      <c r="J274" s="41">
        <v>2</v>
      </c>
      <c r="K274" s="39">
        <v>75</v>
      </c>
      <c r="L274" s="39">
        <v>53.6</v>
      </c>
    </row>
    <row r="275" spans="1:12" x14ac:dyDescent="0.25">
      <c r="A275" s="39" t="s">
        <v>620</v>
      </c>
      <c r="B275" s="39" t="s">
        <v>850</v>
      </c>
      <c r="C275" s="39" t="s">
        <v>28</v>
      </c>
      <c r="D275" s="39" t="s">
        <v>1872</v>
      </c>
      <c r="E275" s="39" t="s">
        <v>1870</v>
      </c>
      <c r="F275" s="41">
        <v>3</v>
      </c>
      <c r="G275" s="41">
        <v>1</v>
      </c>
      <c r="H275" s="41">
        <v>82</v>
      </c>
      <c r="I275" s="41">
        <v>71</v>
      </c>
      <c r="J275" s="41">
        <v>2</v>
      </c>
      <c r="K275" s="39">
        <v>75</v>
      </c>
      <c r="L275" s="39">
        <v>53.6</v>
      </c>
    </row>
    <row r="276" spans="1:12" x14ac:dyDescent="0.25">
      <c r="A276" s="39" t="s">
        <v>635</v>
      </c>
      <c r="B276" s="39" t="s">
        <v>772</v>
      </c>
      <c r="C276" s="39" t="s">
        <v>1827</v>
      </c>
      <c r="D276" s="39" t="s">
        <v>1872</v>
      </c>
      <c r="E276" s="39" t="s">
        <v>1868</v>
      </c>
      <c r="F276" s="41">
        <v>3</v>
      </c>
      <c r="G276" s="41">
        <v>1</v>
      </c>
      <c r="H276" s="41">
        <v>79</v>
      </c>
      <c r="I276" s="41">
        <v>69</v>
      </c>
      <c r="J276" s="41">
        <v>2</v>
      </c>
      <c r="K276" s="39">
        <v>75</v>
      </c>
      <c r="L276" s="39">
        <v>53.4</v>
      </c>
    </row>
    <row r="277" spans="1:12" x14ac:dyDescent="0.25">
      <c r="A277" s="39" t="s">
        <v>109</v>
      </c>
      <c r="B277" s="39" t="s">
        <v>111</v>
      </c>
      <c r="C277" s="39" t="s">
        <v>1831</v>
      </c>
      <c r="D277" s="39" t="s">
        <v>1867</v>
      </c>
      <c r="E277" s="39" t="s">
        <v>1870</v>
      </c>
      <c r="F277" s="41">
        <v>3</v>
      </c>
      <c r="G277" s="41">
        <v>1</v>
      </c>
      <c r="H277" s="41">
        <v>77</v>
      </c>
      <c r="I277" s="41">
        <v>68</v>
      </c>
      <c r="J277" s="41">
        <v>2</v>
      </c>
      <c r="K277" s="39">
        <v>75</v>
      </c>
      <c r="L277" s="39">
        <v>53.1</v>
      </c>
    </row>
    <row r="278" spans="1:12" x14ac:dyDescent="0.25">
      <c r="A278" s="39" t="s">
        <v>305</v>
      </c>
      <c r="B278" s="39" t="s">
        <v>125</v>
      </c>
      <c r="C278" s="39" t="s">
        <v>15</v>
      </c>
      <c r="D278" s="39" t="s">
        <v>1867</v>
      </c>
      <c r="E278" s="39" t="s">
        <v>1870</v>
      </c>
      <c r="F278" s="41">
        <v>3</v>
      </c>
      <c r="G278" s="41">
        <v>1</v>
      </c>
      <c r="H278" s="41">
        <v>80</v>
      </c>
      <c r="I278" s="41">
        <v>71</v>
      </c>
      <c r="J278" s="41">
        <v>2</v>
      </c>
      <c r="K278" s="39">
        <v>75</v>
      </c>
      <c r="L278" s="39">
        <v>53</v>
      </c>
    </row>
    <row r="279" spans="1:12" x14ac:dyDescent="0.25">
      <c r="A279" s="39" t="s">
        <v>77</v>
      </c>
      <c r="B279" s="39" t="s">
        <v>93</v>
      </c>
      <c r="C279" s="39" t="s">
        <v>1828</v>
      </c>
      <c r="D279" s="39" t="s">
        <v>1867</v>
      </c>
      <c r="E279" s="39" t="s">
        <v>1870</v>
      </c>
      <c r="F279" s="41">
        <v>3</v>
      </c>
      <c r="G279" s="41">
        <v>1</v>
      </c>
      <c r="H279" s="41">
        <v>78</v>
      </c>
      <c r="I279" s="41">
        <v>70</v>
      </c>
      <c r="J279" s="41">
        <v>2</v>
      </c>
      <c r="K279" s="39">
        <v>75</v>
      </c>
      <c r="L279" s="39">
        <v>52.7</v>
      </c>
    </row>
    <row r="280" spans="1:12" x14ac:dyDescent="0.25">
      <c r="A280" s="39" t="s">
        <v>199</v>
      </c>
      <c r="B280" s="39" t="s">
        <v>200</v>
      </c>
      <c r="C280" s="39" t="s">
        <v>20</v>
      </c>
      <c r="D280" s="39" t="s">
        <v>1867</v>
      </c>
      <c r="E280" s="39" t="s">
        <v>1870</v>
      </c>
      <c r="F280" s="41">
        <v>3</v>
      </c>
      <c r="G280" s="41">
        <v>1</v>
      </c>
      <c r="H280" s="41">
        <v>80</v>
      </c>
      <c r="I280" s="41">
        <v>72</v>
      </c>
      <c r="J280" s="41">
        <v>2</v>
      </c>
      <c r="K280" s="39">
        <v>75</v>
      </c>
      <c r="L280" s="39">
        <v>52.6</v>
      </c>
    </row>
    <row r="281" spans="1:12" x14ac:dyDescent="0.25">
      <c r="A281" s="39" t="s">
        <v>899</v>
      </c>
      <c r="B281" s="39" t="s">
        <v>666</v>
      </c>
      <c r="C281" s="39" t="s">
        <v>30</v>
      </c>
      <c r="D281" s="39" t="s">
        <v>1872</v>
      </c>
      <c r="E281" s="39" t="s">
        <v>1886</v>
      </c>
      <c r="F281" s="41">
        <v>3</v>
      </c>
      <c r="G281" s="41">
        <v>1</v>
      </c>
      <c r="H281" s="41">
        <v>75</v>
      </c>
      <c r="I281" s="41">
        <v>69</v>
      </c>
      <c r="J281" s="41">
        <v>2</v>
      </c>
      <c r="K281" s="39">
        <v>75</v>
      </c>
      <c r="L281" s="39">
        <v>52.1</v>
      </c>
    </row>
    <row r="282" spans="1:12" x14ac:dyDescent="0.25">
      <c r="A282" s="39" t="s">
        <v>637</v>
      </c>
      <c r="B282" s="39" t="s">
        <v>783</v>
      </c>
      <c r="C282" s="39" t="s">
        <v>1827</v>
      </c>
      <c r="D282" s="39" t="s">
        <v>1872</v>
      </c>
      <c r="E282" s="39" t="s">
        <v>1870</v>
      </c>
      <c r="F282" s="41">
        <v>3</v>
      </c>
      <c r="G282" s="41">
        <v>1</v>
      </c>
      <c r="H282" s="41">
        <v>74</v>
      </c>
      <c r="I282" s="41">
        <v>69</v>
      </c>
      <c r="J282" s="41">
        <v>2</v>
      </c>
      <c r="K282" s="39">
        <v>75</v>
      </c>
      <c r="L282" s="39">
        <v>51.7</v>
      </c>
    </row>
    <row r="283" spans="1:12" x14ac:dyDescent="0.25">
      <c r="A283" s="39" t="s">
        <v>1246</v>
      </c>
      <c r="B283" s="39" t="s">
        <v>1106</v>
      </c>
      <c r="C283" s="39" t="s">
        <v>1829</v>
      </c>
      <c r="D283" s="39" t="s">
        <v>1869</v>
      </c>
      <c r="E283" s="39" t="s">
        <v>1886</v>
      </c>
      <c r="F283" s="41">
        <v>3</v>
      </c>
      <c r="G283" s="41">
        <v>1</v>
      </c>
      <c r="H283" s="41">
        <v>76</v>
      </c>
      <c r="I283" s="41">
        <v>71</v>
      </c>
      <c r="J283" s="41">
        <v>2</v>
      </c>
      <c r="K283" s="39">
        <v>75</v>
      </c>
      <c r="L283" s="39">
        <v>51.7</v>
      </c>
    </row>
    <row r="284" spans="1:12" x14ac:dyDescent="0.25">
      <c r="A284" s="39" t="s">
        <v>650</v>
      </c>
      <c r="B284" s="39" t="s">
        <v>731</v>
      </c>
      <c r="C284" s="39" t="s">
        <v>25</v>
      </c>
      <c r="D284" s="39" t="s">
        <v>1872</v>
      </c>
      <c r="E284" s="39" t="s">
        <v>1868</v>
      </c>
      <c r="F284" s="41">
        <v>3</v>
      </c>
      <c r="G284" s="41">
        <v>1</v>
      </c>
      <c r="H284" s="41">
        <v>76</v>
      </c>
      <c r="I284" s="41">
        <v>72</v>
      </c>
      <c r="J284" s="41">
        <v>2</v>
      </c>
      <c r="K284" s="39">
        <v>75</v>
      </c>
      <c r="L284" s="39">
        <v>51.4</v>
      </c>
    </row>
    <row r="285" spans="1:12" x14ac:dyDescent="0.25">
      <c r="A285" s="39" t="s">
        <v>743</v>
      </c>
      <c r="B285" s="39" t="s">
        <v>618</v>
      </c>
      <c r="C285" s="39" t="s">
        <v>28</v>
      </c>
      <c r="D285" s="39" t="s">
        <v>1872</v>
      </c>
      <c r="E285" s="39" t="s">
        <v>1886</v>
      </c>
      <c r="F285" s="41">
        <v>3</v>
      </c>
      <c r="G285" s="41">
        <v>3</v>
      </c>
      <c r="H285" s="41">
        <v>116</v>
      </c>
      <c r="I285" s="41">
        <v>98</v>
      </c>
      <c r="J285" s="41">
        <v>2</v>
      </c>
      <c r="K285" s="39">
        <v>50</v>
      </c>
      <c r="L285" s="39">
        <v>54.2</v>
      </c>
    </row>
    <row r="286" spans="1:12" x14ac:dyDescent="0.25">
      <c r="A286" s="39" t="s">
        <v>664</v>
      </c>
      <c r="B286" s="39" t="s">
        <v>668</v>
      </c>
      <c r="C286" s="39" t="s">
        <v>30</v>
      </c>
      <c r="D286" s="39" t="s">
        <v>1872</v>
      </c>
      <c r="E286" s="39" t="s">
        <v>1886</v>
      </c>
      <c r="F286" s="41">
        <v>3</v>
      </c>
      <c r="G286" s="41">
        <v>3</v>
      </c>
      <c r="H286" s="41">
        <v>111</v>
      </c>
      <c r="I286" s="41">
        <v>103</v>
      </c>
      <c r="J286" s="41">
        <v>2</v>
      </c>
      <c r="K286" s="39">
        <v>50</v>
      </c>
      <c r="L286" s="39">
        <v>51.9</v>
      </c>
    </row>
    <row r="287" spans="1:12" x14ac:dyDescent="0.25">
      <c r="A287" s="39" t="s">
        <v>1635</v>
      </c>
      <c r="B287" s="39" t="s">
        <v>1638</v>
      </c>
      <c r="C287" s="39" t="s">
        <v>44</v>
      </c>
      <c r="D287" s="39" t="s">
        <v>1874</v>
      </c>
      <c r="E287" s="39" t="s">
        <v>1886</v>
      </c>
      <c r="F287" s="41">
        <v>3</v>
      </c>
      <c r="G287" s="41">
        <v>3</v>
      </c>
      <c r="H287" s="41">
        <v>103</v>
      </c>
      <c r="I287" s="41">
        <v>105</v>
      </c>
      <c r="J287" s="41">
        <v>2</v>
      </c>
      <c r="K287" s="39">
        <v>50</v>
      </c>
      <c r="L287" s="39">
        <v>49.5</v>
      </c>
    </row>
    <row r="288" spans="1:12" x14ac:dyDescent="0.25">
      <c r="A288" s="39" t="s">
        <v>1051</v>
      </c>
      <c r="B288" s="39" t="s">
        <v>1057</v>
      </c>
      <c r="C288" s="39" t="s">
        <v>1847</v>
      </c>
      <c r="D288" s="39" t="s">
        <v>1869</v>
      </c>
      <c r="E288" s="39" t="s">
        <v>1886</v>
      </c>
      <c r="F288" s="41">
        <v>3</v>
      </c>
      <c r="G288" s="41">
        <v>5</v>
      </c>
      <c r="H288" s="41">
        <v>140</v>
      </c>
      <c r="I288" s="41">
        <v>148</v>
      </c>
      <c r="J288" s="41">
        <v>2</v>
      </c>
      <c r="K288" s="39">
        <v>37.5</v>
      </c>
      <c r="L288" s="39">
        <v>48.6</v>
      </c>
    </row>
    <row r="289" spans="1:12" x14ac:dyDescent="0.25">
      <c r="A289" s="39" t="s">
        <v>107</v>
      </c>
      <c r="B289" s="39" t="s">
        <v>111</v>
      </c>
      <c r="C289" s="39" t="s">
        <v>1831</v>
      </c>
      <c r="D289" s="39" t="s">
        <v>1867</v>
      </c>
      <c r="E289" s="39" t="s">
        <v>1886</v>
      </c>
      <c r="F289" s="41">
        <v>3</v>
      </c>
      <c r="G289" s="41">
        <v>5</v>
      </c>
      <c r="H289" s="41">
        <v>130</v>
      </c>
      <c r="I289" s="41">
        <v>150</v>
      </c>
      <c r="J289" s="41">
        <v>2</v>
      </c>
      <c r="K289" s="39">
        <v>37.5</v>
      </c>
      <c r="L289" s="39">
        <v>46.4</v>
      </c>
    </row>
    <row r="290" spans="1:12" x14ac:dyDescent="0.25">
      <c r="A290" s="39" t="s">
        <v>196</v>
      </c>
      <c r="B290" s="39" t="s">
        <v>199</v>
      </c>
      <c r="C290" s="39" t="s">
        <v>20</v>
      </c>
      <c r="D290" s="39" t="s">
        <v>1867</v>
      </c>
      <c r="E290" s="39" t="s">
        <v>1886</v>
      </c>
      <c r="F290" s="41">
        <v>3</v>
      </c>
      <c r="G290" s="41">
        <v>5</v>
      </c>
      <c r="H290" s="41">
        <v>134</v>
      </c>
      <c r="I290" s="41">
        <v>156</v>
      </c>
      <c r="J290" s="41">
        <v>2</v>
      </c>
      <c r="K290" s="39">
        <v>37.5</v>
      </c>
      <c r="L290" s="39">
        <v>46.2</v>
      </c>
    </row>
    <row r="291" spans="1:12" x14ac:dyDescent="0.25">
      <c r="A291" s="39" t="s">
        <v>366</v>
      </c>
      <c r="B291" s="39" t="s">
        <v>293</v>
      </c>
      <c r="C291" s="39" t="s">
        <v>1831</v>
      </c>
      <c r="D291" s="39" t="s">
        <v>1867</v>
      </c>
      <c r="E291" s="39" t="s">
        <v>1868</v>
      </c>
      <c r="F291" s="41">
        <v>3</v>
      </c>
      <c r="G291" s="41">
        <v>3</v>
      </c>
      <c r="H291" s="41">
        <v>104</v>
      </c>
      <c r="I291" s="41">
        <v>93</v>
      </c>
      <c r="J291" s="41">
        <v>3</v>
      </c>
      <c r="K291" s="39">
        <v>50</v>
      </c>
      <c r="L291" s="39">
        <v>52.8</v>
      </c>
    </row>
    <row r="292" spans="1:12" x14ac:dyDescent="0.25">
      <c r="A292" s="39" t="s">
        <v>91</v>
      </c>
      <c r="B292" s="39" t="s">
        <v>92</v>
      </c>
      <c r="C292" s="39" t="s">
        <v>1828</v>
      </c>
      <c r="D292" s="39" t="s">
        <v>1867</v>
      </c>
      <c r="E292" s="39" t="s">
        <v>1868</v>
      </c>
      <c r="F292" s="41">
        <v>3</v>
      </c>
      <c r="G292" s="41">
        <v>3</v>
      </c>
      <c r="H292" s="41">
        <v>109</v>
      </c>
      <c r="I292" s="41">
        <v>98</v>
      </c>
      <c r="J292" s="41">
        <v>3</v>
      </c>
      <c r="K292" s="39">
        <v>50</v>
      </c>
      <c r="L292" s="39">
        <v>52.7</v>
      </c>
    </row>
    <row r="293" spans="1:12" x14ac:dyDescent="0.25">
      <c r="A293" s="39" t="s">
        <v>258</v>
      </c>
      <c r="B293" s="39" t="s">
        <v>94</v>
      </c>
      <c r="C293" s="39" t="s">
        <v>1828</v>
      </c>
      <c r="D293" s="39" t="s">
        <v>1867</v>
      </c>
      <c r="E293" s="39" t="s">
        <v>1870</v>
      </c>
      <c r="F293" s="41">
        <v>3</v>
      </c>
      <c r="G293" s="41">
        <v>3</v>
      </c>
      <c r="H293" s="41">
        <v>113</v>
      </c>
      <c r="I293" s="41">
        <v>107</v>
      </c>
      <c r="J293" s="41">
        <v>3</v>
      </c>
      <c r="K293" s="39">
        <v>50</v>
      </c>
      <c r="L293" s="39">
        <v>51.4</v>
      </c>
    </row>
    <row r="294" spans="1:12" x14ac:dyDescent="0.25">
      <c r="A294" s="39" t="s">
        <v>611</v>
      </c>
      <c r="B294" s="39" t="s">
        <v>1877</v>
      </c>
      <c r="C294" s="39" t="s">
        <v>24</v>
      </c>
      <c r="D294" s="39" t="s">
        <v>1872</v>
      </c>
      <c r="E294" s="39" t="s">
        <v>1868</v>
      </c>
      <c r="F294" s="41">
        <v>3</v>
      </c>
      <c r="G294" s="41">
        <v>3</v>
      </c>
      <c r="H294" s="41">
        <v>121</v>
      </c>
      <c r="I294" s="41">
        <v>120</v>
      </c>
      <c r="J294" s="41">
        <v>3</v>
      </c>
      <c r="K294" s="39">
        <v>50</v>
      </c>
      <c r="L294" s="39">
        <v>50.2</v>
      </c>
    </row>
    <row r="295" spans="1:12" x14ac:dyDescent="0.25">
      <c r="A295" s="39" t="s">
        <v>663</v>
      </c>
      <c r="B295" s="39" t="s">
        <v>803</v>
      </c>
      <c r="C295" s="39" t="s">
        <v>30</v>
      </c>
      <c r="D295" s="39" t="s">
        <v>1872</v>
      </c>
      <c r="E295" s="39" t="s">
        <v>1868</v>
      </c>
      <c r="F295" s="41">
        <v>3</v>
      </c>
      <c r="G295" s="41">
        <v>3</v>
      </c>
      <c r="H295" s="41">
        <v>106</v>
      </c>
      <c r="I295" s="41">
        <v>107</v>
      </c>
      <c r="J295" s="41">
        <v>3</v>
      </c>
      <c r="K295" s="39">
        <v>50</v>
      </c>
      <c r="L295" s="39">
        <v>49.8</v>
      </c>
    </row>
    <row r="296" spans="1:12" x14ac:dyDescent="0.25">
      <c r="A296" s="39" t="s">
        <v>667</v>
      </c>
      <c r="B296" s="39" t="s">
        <v>668</v>
      </c>
      <c r="C296" s="39" t="s">
        <v>30</v>
      </c>
      <c r="D296" s="39" t="s">
        <v>1872</v>
      </c>
      <c r="E296" s="39" t="s">
        <v>1870</v>
      </c>
      <c r="F296" s="41">
        <v>3</v>
      </c>
      <c r="G296" s="41">
        <v>3</v>
      </c>
      <c r="H296" s="41">
        <v>114</v>
      </c>
      <c r="I296" s="41">
        <v>116</v>
      </c>
      <c r="J296" s="41">
        <v>3</v>
      </c>
      <c r="K296" s="39">
        <v>50</v>
      </c>
      <c r="L296" s="39">
        <v>49.6</v>
      </c>
    </row>
    <row r="297" spans="1:12" x14ac:dyDescent="0.25">
      <c r="A297" s="39" t="s">
        <v>154</v>
      </c>
      <c r="B297" s="39" t="s">
        <v>73</v>
      </c>
      <c r="C297" s="39" t="s">
        <v>1828</v>
      </c>
      <c r="D297" s="39" t="s">
        <v>1867</v>
      </c>
      <c r="E297" s="39" t="s">
        <v>1868</v>
      </c>
      <c r="F297" s="41">
        <v>3</v>
      </c>
      <c r="G297" s="41">
        <v>3</v>
      </c>
      <c r="H297" s="41">
        <v>97</v>
      </c>
      <c r="I297" s="41">
        <v>106</v>
      </c>
      <c r="J297" s="41">
        <v>3</v>
      </c>
      <c r="K297" s="39">
        <v>50</v>
      </c>
      <c r="L297" s="39">
        <v>47.8</v>
      </c>
    </row>
    <row r="298" spans="1:12" x14ac:dyDescent="0.25">
      <c r="A298" s="39" t="s">
        <v>1203</v>
      </c>
      <c r="B298" s="39" t="s">
        <v>1137</v>
      </c>
      <c r="C298" s="39" t="s">
        <v>1850</v>
      </c>
      <c r="D298" s="39" t="s">
        <v>1869</v>
      </c>
      <c r="E298" s="39" t="s">
        <v>1870</v>
      </c>
      <c r="F298" s="41">
        <v>3</v>
      </c>
      <c r="G298" s="41">
        <v>3</v>
      </c>
      <c r="H298" s="41">
        <v>100</v>
      </c>
      <c r="I298" s="41">
        <v>112</v>
      </c>
      <c r="J298" s="41">
        <v>3</v>
      </c>
      <c r="K298" s="39">
        <v>50</v>
      </c>
      <c r="L298" s="39">
        <v>47.2</v>
      </c>
    </row>
    <row r="299" spans="1:12" x14ac:dyDescent="0.25">
      <c r="A299" s="39" t="s">
        <v>1123</v>
      </c>
      <c r="B299" s="39" t="s">
        <v>1189</v>
      </c>
      <c r="C299" s="39" t="s">
        <v>34</v>
      </c>
      <c r="D299" s="39" t="s">
        <v>1869</v>
      </c>
      <c r="E299" s="39" t="s">
        <v>1870</v>
      </c>
      <c r="F299" s="41">
        <v>3</v>
      </c>
      <c r="G299" s="41">
        <v>3</v>
      </c>
      <c r="H299" s="41">
        <v>97</v>
      </c>
      <c r="I299" s="41">
        <v>111</v>
      </c>
      <c r="J299" s="41">
        <v>3</v>
      </c>
      <c r="K299" s="39">
        <v>50</v>
      </c>
      <c r="L299" s="39">
        <v>46.6</v>
      </c>
    </row>
    <row r="300" spans="1:12" x14ac:dyDescent="0.25">
      <c r="A300" s="39" t="s">
        <v>614</v>
      </c>
      <c r="B300" s="39" t="s">
        <v>620</v>
      </c>
      <c r="C300" s="39" t="s">
        <v>28</v>
      </c>
      <c r="D300" s="39" t="s">
        <v>1872</v>
      </c>
      <c r="E300" s="39" t="s">
        <v>1886</v>
      </c>
      <c r="F300" s="41">
        <v>3</v>
      </c>
      <c r="G300" s="41">
        <v>7</v>
      </c>
      <c r="H300" s="41">
        <v>164</v>
      </c>
      <c r="I300" s="41">
        <v>195</v>
      </c>
      <c r="J300" s="41">
        <v>3</v>
      </c>
      <c r="K300" s="39">
        <v>30</v>
      </c>
      <c r="L300" s="39">
        <v>45.7</v>
      </c>
    </row>
    <row r="301" spans="1:12" x14ac:dyDescent="0.25">
      <c r="A301" s="39" t="s">
        <v>1102</v>
      </c>
      <c r="B301" s="39" t="s">
        <v>1833</v>
      </c>
      <c r="C301" s="39" t="s">
        <v>1829</v>
      </c>
      <c r="D301" s="39" t="s">
        <v>1869</v>
      </c>
      <c r="E301" s="39" t="s">
        <v>1886</v>
      </c>
      <c r="F301" s="41">
        <v>3</v>
      </c>
      <c r="G301" s="41">
        <v>9</v>
      </c>
      <c r="H301" s="41">
        <v>192</v>
      </c>
      <c r="I301" s="41">
        <v>236</v>
      </c>
      <c r="J301" s="41">
        <v>3</v>
      </c>
      <c r="K301" s="39">
        <v>25</v>
      </c>
      <c r="L301" s="39">
        <v>44.9</v>
      </c>
    </row>
    <row r="302" spans="1:12" x14ac:dyDescent="0.25">
      <c r="A302" s="39" t="s">
        <v>155</v>
      </c>
      <c r="B302" s="39" t="s">
        <v>1875</v>
      </c>
      <c r="C302" s="39" t="s">
        <v>1828</v>
      </c>
      <c r="D302" s="39" t="s">
        <v>1867</v>
      </c>
      <c r="E302" s="39" t="s">
        <v>1870</v>
      </c>
      <c r="F302" s="41">
        <v>3</v>
      </c>
      <c r="G302" s="41">
        <v>5</v>
      </c>
      <c r="H302" s="41">
        <v>143</v>
      </c>
      <c r="I302" s="41">
        <v>141</v>
      </c>
      <c r="J302" s="41">
        <v>4</v>
      </c>
      <c r="K302" s="39">
        <v>37.5</v>
      </c>
      <c r="L302" s="39">
        <v>50.4</v>
      </c>
    </row>
    <row r="303" spans="1:12" x14ac:dyDescent="0.25">
      <c r="A303" s="39" t="s">
        <v>663</v>
      </c>
      <c r="B303" s="39" t="s">
        <v>664</v>
      </c>
      <c r="C303" s="39" t="s">
        <v>30</v>
      </c>
      <c r="D303" s="39" t="s">
        <v>1872</v>
      </c>
      <c r="E303" s="39" t="s">
        <v>1868</v>
      </c>
      <c r="F303" s="41">
        <v>3</v>
      </c>
      <c r="G303" s="41">
        <v>5</v>
      </c>
      <c r="H303" s="41">
        <v>154</v>
      </c>
      <c r="I303" s="41">
        <v>165</v>
      </c>
      <c r="J303" s="41">
        <v>4</v>
      </c>
      <c r="K303" s="39">
        <v>37.5</v>
      </c>
      <c r="L303" s="39">
        <v>48.3</v>
      </c>
    </row>
    <row r="304" spans="1:12" x14ac:dyDescent="0.25">
      <c r="A304" s="39" t="s">
        <v>1059</v>
      </c>
      <c r="B304" s="39" t="s">
        <v>1075</v>
      </c>
      <c r="C304" s="39" t="s">
        <v>1847</v>
      </c>
      <c r="D304" s="39" t="s">
        <v>1869</v>
      </c>
      <c r="E304" s="39" t="s">
        <v>1870</v>
      </c>
      <c r="F304" s="41">
        <v>3</v>
      </c>
      <c r="G304" s="41">
        <v>5</v>
      </c>
      <c r="H304" s="41">
        <v>145</v>
      </c>
      <c r="I304" s="41">
        <v>159</v>
      </c>
      <c r="J304" s="41">
        <v>4</v>
      </c>
      <c r="K304" s="39">
        <v>37.5</v>
      </c>
      <c r="L304" s="39">
        <v>47.7</v>
      </c>
    </row>
    <row r="305" spans="1:12" x14ac:dyDescent="0.25">
      <c r="A305" s="39" t="s">
        <v>815</v>
      </c>
      <c r="B305" s="39" t="s">
        <v>1090</v>
      </c>
      <c r="C305" s="39" t="s">
        <v>1840</v>
      </c>
      <c r="D305" s="39" t="s">
        <v>1869</v>
      </c>
      <c r="E305" s="39" t="s">
        <v>1868</v>
      </c>
      <c r="F305" s="41">
        <v>3</v>
      </c>
      <c r="G305" s="41">
        <v>5</v>
      </c>
      <c r="H305" s="41">
        <v>136</v>
      </c>
      <c r="I305" s="41">
        <v>155</v>
      </c>
      <c r="J305" s="41">
        <v>4</v>
      </c>
      <c r="K305" s="39">
        <v>37.5</v>
      </c>
      <c r="L305" s="39">
        <v>46.7</v>
      </c>
    </row>
    <row r="306" spans="1:12" x14ac:dyDescent="0.25">
      <c r="A306" s="39" t="s">
        <v>1105</v>
      </c>
      <c r="B306" s="39" t="s">
        <v>1247</v>
      </c>
      <c r="C306" s="39" t="s">
        <v>1829</v>
      </c>
      <c r="D306" s="39" t="s">
        <v>1869</v>
      </c>
      <c r="E306" s="39" t="s">
        <v>1886</v>
      </c>
      <c r="F306" s="41">
        <v>3</v>
      </c>
      <c r="G306" s="41">
        <v>17</v>
      </c>
      <c r="H306" s="41">
        <v>299</v>
      </c>
      <c r="I306" s="41">
        <v>411</v>
      </c>
      <c r="J306" s="41">
        <v>5</v>
      </c>
      <c r="K306" s="39">
        <v>15</v>
      </c>
      <c r="L306" s="39">
        <v>42.1</v>
      </c>
    </row>
    <row r="307" spans="1:12" x14ac:dyDescent="0.25">
      <c r="A307" s="39" t="s">
        <v>1106</v>
      </c>
      <c r="B307" s="39" t="s">
        <v>1107</v>
      </c>
      <c r="C307" s="39" t="s">
        <v>1829</v>
      </c>
      <c r="D307" s="39" t="s">
        <v>1869</v>
      </c>
      <c r="E307" s="39" t="s">
        <v>1870</v>
      </c>
      <c r="F307" s="41">
        <v>3</v>
      </c>
      <c r="G307" s="41">
        <v>9</v>
      </c>
      <c r="H307" s="41">
        <v>214</v>
      </c>
      <c r="I307" s="41">
        <v>241</v>
      </c>
      <c r="J307" s="41">
        <v>6</v>
      </c>
      <c r="K307" s="39">
        <v>25</v>
      </c>
      <c r="L307" s="39">
        <v>47</v>
      </c>
    </row>
    <row r="308" spans="1:12" x14ac:dyDescent="0.25">
      <c r="A308" s="39" t="s">
        <v>1089</v>
      </c>
      <c r="B308" s="39" t="s">
        <v>1090</v>
      </c>
      <c r="C308" s="39" t="s">
        <v>1840</v>
      </c>
      <c r="D308" s="39" t="s">
        <v>1869</v>
      </c>
      <c r="E308" s="39" t="s">
        <v>1868</v>
      </c>
      <c r="F308" s="41">
        <v>3</v>
      </c>
      <c r="G308" s="41">
        <v>13</v>
      </c>
      <c r="H308" s="41">
        <v>262</v>
      </c>
      <c r="I308" s="41">
        <v>322</v>
      </c>
      <c r="J308" s="41">
        <v>8</v>
      </c>
      <c r="K308" s="39">
        <v>18.8</v>
      </c>
      <c r="L308" s="39">
        <v>44.9</v>
      </c>
    </row>
    <row r="309" spans="1:12" x14ac:dyDescent="0.25">
      <c r="A309" s="39" t="s">
        <v>178</v>
      </c>
      <c r="B309" s="39" t="s">
        <v>179</v>
      </c>
      <c r="C309" s="39" t="s">
        <v>1829</v>
      </c>
      <c r="D309" s="39" t="s">
        <v>1867</v>
      </c>
      <c r="E309" s="39" t="s">
        <v>1868</v>
      </c>
      <c r="F309" s="41">
        <v>3</v>
      </c>
      <c r="G309" s="41">
        <v>17</v>
      </c>
      <c r="H309" s="41">
        <v>244</v>
      </c>
      <c r="I309" s="41">
        <v>404</v>
      </c>
      <c r="J309" s="41">
        <v>10</v>
      </c>
      <c r="K309" s="39">
        <v>15</v>
      </c>
      <c r="L309" s="39">
        <v>37.700000000000003</v>
      </c>
    </row>
    <row r="310" spans="1:12" x14ac:dyDescent="0.25">
      <c r="A310" s="39" t="s">
        <v>153</v>
      </c>
      <c r="B310" s="39" t="s">
        <v>139</v>
      </c>
      <c r="C310" s="39" t="s">
        <v>1827</v>
      </c>
      <c r="D310" s="39" t="s">
        <v>1867</v>
      </c>
      <c r="E310" s="39" t="s">
        <v>1868</v>
      </c>
      <c r="F310" s="41">
        <v>2</v>
      </c>
      <c r="G310" s="41">
        <v>0</v>
      </c>
      <c r="H310" s="41">
        <v>42</v>
      </c>
      <c r="I310" s="41">
        <v>11</v>
      </c>
      <c r="J310" s="41">
        <v>1</v>
      </c>
      <c r="K310" s="39">
        <v>100</v>
      </c>
      <c r="L310" s="39">
        <v>79.2</v>
      </c>
    </row>
    <row r="311" spans="1:12" x14ac:dyDescent="0.25">
      <c r="A311" s="39" t="s">
        <v>634</v>
      </c>
      <c r="B311" s="39" t="s">
        <v>772</v>
      </c>
      <c r="C311" s="39" t="s">
        <v>1827</v>
      </c>
      <c r="D311" s="39" t="s">
        <v>1872</v>
      </c>
      <c r="E311" s="39" t="s">
        <v>1868</v>
      </c>
      <c r="F311" s="41">
        <v>2</v>
      </c>
      <c r="G311" s="41">
        <v>0</v>
      </c>
      <c r="H311" s="41">
        <v>42</v>
      </c>
      <c r="I311" s="41">
        <v>13</v>
      </c>
      <c r="J311" s="41">
        <v>1</v>
      </c>
      <c r="K311" s="39">
        <v>100</v>
      </c>
      <c r="L311" s="39">
        <v>76.400000000000006</v>
      </c>
    </row>
    <row r="312" spans="1:12" x14ac:dyDescent="0.25">
      <c r="A312" s="39" t="s">
        <v>1534</v>
      </c>
      <c r="B312" s="39" t="s">
        <v>1533</v>
      </c>
      <c r="C312" s="39" t="s">
        <v>40</v>
      </c>
      <c r="D312" s="39" t="s">
        <v>1874</v>
      </c>
      <c r="E312" s="39" t="s">
        <v>1870</v>
      </c>
      <c r="F312" s="41">
        <v>2</v>
      </c>
      <c r="G312" s="41">
        <v>0</v>
      </c>
      <c r="H312" s="41">
        <v>42</v>
      </c>
      <c r="I312" s="41">
        <v>14</v>
      </c>
      <c r="J312" s="41">
        <v>1</v>
      </c>
      <c r="K312" s="39">
        <v>100</v>
      </c>
      <c r="L312" s="39">
        <v>75</v>
      </c>
    </row>
    <row r="313" spans="1:12" x14ac:dyDescent="0.25">
      <c r="A313" s="39" t="s">
        <v>156</v>
      </c>
      <c r="B313" s="39" t="s">
        <v>183</v>
      </c>
      <c r="C313" s="39" t="s">
        <v>1827</v>
      </c>
      <c r="D313" s="39" t="s">
        <v>1867</v>
      </c>
      <c r="E313" s="39" t="s">
        <v>1870</v>
      </c>
      <c r="F313" s="41">
        <v>2</v>
      </c>
      <c r="G313" s="41">
        <v>0</v>
      </c>
      <c r="H313" s="41">
        <v>42</v>
      </c>
      <c r="I313" s="41">
        <v>16</v>
      </c>
      <c r="J313" s="41">
        <v>1</v>
      </c>
      <c r="K313" s="39">
        <v>100</v>
      </c>
      <c r="L313" s="39">
        <v>72.400000000000006</v>
      </c>
    </row>
    <row r="314" spans="1:12" x14ac:dyDescent="0.25">
      <c r="A314" s="39" t="s">
        <v>223</v>
      </c>
      <c r="B314" s="39" t="s">
        <v>122</v>
      </c>
      <c r="C314" s="39" t="s">
        <v>15</v>
      </c>
      <c r="D314" s="39" t="s">
        <v>1867</v>
      </c>
      <c r="E314" s="39" t="s">
        <v>1868</v>
      </c>
      <c r="F314" s="41">
        <v>2</v>
      </c>
      <c r="G314" s="41">
        <v>0</v>
      </c>
      <c r="H314" s="41">
        <v>42</v>
      </c>
      <c r="I314" s="41">
        <v>17</v>
      </c>
      <c r="J314" s="41">
        <v>1</v>
      </c>
      <c r="K314" s="39">
        <v>100</v>
      </c>
      <c r="L314" s="39">
        <v>71.2</v>
      </c>
    </row>
    <row r="315" spans="1:12" x14ac:dyDescent="0.25">
      <c r="A315" s="39" t="s">
        <v>1879</v>
      </c>
      <c r="B315" s="39" t="s">
        <v>1612</v>
      </c>
      <c r="C315" s="39" t="s">
        <v>1826</v>
      </c>
      <c r="D315" s="39" t="s">
        <v>1874</v>
      </c>
      <c r="E315" s="39" t="s">
        <v>1870</v>
      </c>
      <c r="F315" s="41">
        <v>2</v>
      </c>
      <c r="G315" s="41">
        <v>0</v>
      </c>
      <c r="H315" s="41">
        <v>42</v>
      </c>
      <c r="I315" s="41">
        <v>18</v>
      </c>
      <c r="J315" s="41">
        <v>1</v>
      </c>
      <c r="K315" s="39">
        <v>100</v>
      </c>
      <c r="L315" s="39">
        <v>70</v>
      </c>
    </row>
    <row r="316" spans="1:12" x14ac:dyDescent="0.25">
      <c r="A316" s="39" t="s">
        <v>1527</v>
      </c>
      <c r="B316" s="39" t="s">
        <v>1534</v>
      </c>
      <c r="C316" s="39" t="s">
        <v>40</v>
      </c>
      <c r="D316" s="39" t="s">
        <v>1874</v>
      </c>
      <c r="E316" s="39" t="s">
        <v>1886</v>
      </c>
      <c r="F316" s="41">
        <v>2</v>
      </c>
      <c r="G316" s="41">
        <v>0</v>
      </c>
      <c r="H316" s="41">
        <v>42</v>
      </c>
      <c r="I316" s="41">
        <v>19</v>
      </c>
      <c r="J316" s="41">
        <v>1</v>
      </c>
      <c r="K316" s="39">
        <v>100</v>
      </c>
      <c r="L316" s="39">
        <v>68.900000000000006</v>
      </c>
    </row>
    <row r="317" spans="1:12" x14ac:dyDescent="0.25">
      <c r="A317" s="39" t="s">
        <v>1574</v>
      </c>
      <c r="B317" s="39" t="s">
        <v>1579</v>
      </c>
      <c r="C317" s="39" t="s">
        <v>44</v>
      </c>
      <c r="D317" s="39" t="s">
        <v>1874</v>
      </c>
      <c r="E317" s="39" t="s">
        <v>1886</v>
      </c>
      <c r="F317" s="41">
        <v>2</v>
      </c>
      <c r="G317" s="41">
        <v>0</v>
      </c>
      <c r="H317" s="41">
        <v>42</v>
      </c>
      <c r="I317" s="41">
        <v>21</v>
      </c>
      <c r="J317" s="41">
        <v>1</v>
      </c>
      <c r="K317" s="39">
        <v>100</v>
      </c>
      <c r="L317" s="39">
        <v>66.7</v>
      </c>
    </row>
    <row r="318" spans="1:12" x14ac:dyDescent="0.25">
      <c r="A318" s="39" t="s">
        <v>467</v>
      </c>
      <c r="B318" s="39" t="s">
        <v>196</v>
      </c>
      <c r="C318" s="39" t="s">
        <v>20</v>
      </c>
      <c r="D318" s="39" t="s">
        <v>1867</v>
      </c>
      <c r="E318" s="39" t="s">
        <v>1868</v>
      </c>
      <c r="F318" s="41">
        <v>2</v>
      </c>
      <c r="G318" s="41">
        <v>0</v>
      </c>
      <c r="H318" s="41">
        <v>42</v>
      </c>
      <c r="I318" s="41">
        <v>22</v>
      </c>
      <c r="J318" s="41">
        <v>1</v>
      </c>
      <c r="K318" s="39">
        <v>100</v>
      </c>
      <c r="L318" s="39">
        <v>65.599999999999994</v>
      </c>
    </row>
    <row r="319" spans="1:12" x14ac:dyDescent="0.25">
      <c r="A319" s="39" t="s">
        <v>105</v>
      </c>
      <c r="B319" s="39" t="s">
        <v>293</v>
      </c>
      <c r="C319" s="39" t="s">
        <v>1831</v>
      </c>
      <c r="D319" s="39" t="s">
        <v>1867</v>
      </c>
      <c r="E319" s="39" t="s">
        <v>1868</v>
      </c>
      <c r="F319" s="41">
        <v>2</v>
      </c>
      <c r="G319" s="41">
        <v>0</v>
      </c>
      <c r="H319" s="41">
        <v>42</v>
      </c>
      <c r="I319" s="41">
        <v>22</v>
      </c>
      <c r="J319" s="41">
        <v>1</v>
      </c>
      <c r="K319" s="39">
        <v>100</v>
      </c>
      <c r="L319" s="39">
        <v>65.599999999999994</v>
      </c>
    </row>
    <row r="320" spans="1:12" x14ac:dyDescent="0.25">
      <c r="A320" s="39" t="s">
        <v>225</v>
      </c>
      <c r="B320" s="39" t="s">
        <v>126</v>
      </c>
      <c r="C320" s="39" t="s">
        <v>15</v>
      </c>
      <c r="D320" s="39" t="s">
        <v>1867</v>
      </c>
      <c r="E320" s="39" t="s">
        <v>1870</v>
      </c>
      <c r="F320" s="41">
        <v>2</v>
      </c>
      <c r="G320" s="41">
        <v>0</v>
      </c>
      <c r="H320" s="41">
        <v>42</v>
      </c>
      <c r="I320" s="41">
        <v>22</v>
      </c>
      <c r="J320" s="41">
        <v>1</v>
      </c>
      <c r="K320" s="39">
        <v>100</v>
      </c>
      <c r="L320" s="39">
        <v>65.599999999999994</v>
      </c>
    </row>
    <row r="321" spans="1:12" x14ac:dyDescent="0.25">
      <c r="A321" s="39" t="s">
        <v>71</v>
      </c>
      <c r="B321" s="39" t="s">
        <v>166</v>
      </c>
      <c r="C321" s="39" t="s">
        <v>1828</v>
      </c>
      <c r="D321" s="39" t="s">
        <v>1867</v>
      </c>
      <c r="E321" s="39" t="s">
        <v>1868</v>
      </c>
      <c r="F321" s="41">
        <v>2</v>
      </c>
      <c r="G321" s="41">
        <v>0</v>
      </c>
      <c r="H321" s="41">
        <v>42</v>
      </c>
      <c r="I321" s="41">
        <v>23</v>
      </c>
      <c r="J321" s="41">
        <v>1</v>
      </c>
      <c r="K321" s="39">
        <v>100</v>
      </c>
      <c r="L321" s="39">
        <v>64.599999999999994</v>
      </c>
    </row>
    <row r="322" spans="1:12" x14ac:dyDescent="0.25">
      <c r="A322" s="39" t="s">
        <v>77</v>
      </c>
      <c r="B322" s="39" t="s">
        <v>258</v>
      </c>
      <c r="C322" s="39" t="s">
        <v>1828</v>
      </c>
      <c r="D322" s="39" t="s">
        <v>1867</v>
      </c>
      <c r="E322" s="39" t="s">
        <v>1870</v>
      </c>
      <c r="F322" s="41">
        <v>2</v>
      </c>
      <c r="G322" s="41">
        <v>0</v>
      </c>
      <c r="H322" s="41">
        <v>42</v>
      </c>
      <c r="I322" s="41">
        <v>23</v>
      </c>
      <c r="J322" s="41">
        <v>1</v>
      </c>
      <c r="K322" s="39">
        <v>100</v>
      </c>
      <c r="L322" s="39">
        <v>64.599999999999994</v>
      </c>
    </row>
    <row r="323" spans="1:12" x14ac:dyDescent="0.25">
      <c r="A323" s="39" t="s">
        <v>1871</v>
      </c>
      <c r="B323" s="39" t="s">
        <v>621</v>
      </c>
      <c r="C323" s="39" t="s">
        <v>24</v>
      </c>
      <c r="D323" s="39" t="s">
        <v>1872</v>
      </c>
      <c r="E323" s="39" t="s">
        <v>1870</v>
      </c>
      <c r="F323" s="41">
        <v>2</v>
      </c>
      <c r="G323" s="41">
        <v>0</v>
      </c>
      <c r="H323" s="41">
        <v>42</v>
      </c>
      <c r="I323" s="41">
        <v>23</v>
      </c>
      <c r="J323" s="41">
        <v>1</v>
      </c>
      <c r="K323" s="39">
        <v>100</v>
      </c>
      <c r="L323" s="39">
        <v>64.599999999999994</v>
      </c>
    </row>
    <row r="324" spans="1:12" x14ac:dyDescent="0.25">
      <c r="A324" s="39" t="s">
        <v>1512</v>
      </c>
      <c r="B324" s="39" t="s">
        <v>1612</v>
      </c>
      <c r="C324" s="39" t="s">
        <v>1826</v>
      </c>
      <c r="D324" s="39" t="s">
        <v>1874</v>
      </c>
      <c r="E324" s="39" t="s">
        <v>1870</v>
      </c>
      <c r="F324" s="41">
        <v>2</v>
      </c>
      <c r="G324" s="41">
        <v>0</v>
      </c>
      <c r="H324" s="41">
        <v>42</v>
      </c>
      <c r="I324" s="41">
        <v>23</v>
      </c>
      <c r="J324" s="41">
        <v>1</v>
      </c>
      <c r="K324" s="39">
        <v>100</v>
      </c>
      <c r="L324" s="39">
        <v>64.599999999999994</v>
      </c>
    </row>
    <row r="325" spans="1:12" x14ac:dyDescent="0.25">
      <c r="A325" s="39" t="s">
        <v>1187</v>
      </c>
      <c r="B325" s="39" t="s">
        <v>1122</v>
      </c>
      <c r="C325" s="39" t="s">
        <v>34</v>
      </c>
      <c r="D325" s="39" t="s">
        <v>1869</v>
      </c>
      <c r="E325" s="39" t="s">
        <v>1886</v>
      </c>
      <c r="F325" s="41">
        <v>2</v>
      </c>
      <c r="G325" s="41">
        <v>0</v>
      </c>
      <c r="H325" s="41">
        <v>42</v>
      </c>
      <c r="I325" s="41">
        <v>23</v>
      </c>
      <c r="J325" s="41">
        <v>1</v>
      </c>
      <c r="K325" s="39">
        <v>100</v>
      </c>
      <c r="L325" s="39">
        <v>64.599999999999994</v>
      </c>
    </row>
    <row r="326" spans="1:12" x14ac:dyDescent="0.25">
      <c r="A326" s="39" t="s">
        <v>268</v>
      </c>
      <c r="B326" s="39" t="s">
        <v>256</v>
      </c>
      <c r="C326" s="39" t="s">
        <v>1828</v>
      </c>
      <c r="D326" s="39" t="s">
        <v>1867</v>
      </c>
      <c r="E326" s="39" t="s">
        <v>1868</v>
      </c>
      <c r="F326" s="41">
        <v>2</v>
      </c>
      <c r="G326" s="41">
        <v>0</v>
      </c>
      <c r="H326" s="41">
        <v>42</v>
      </c>
      <c r="I326" s="41">
        <v>24</v>
      </c>
      <c r="J326" s="41">
        <v>1</v>
      </c>
      <c r="K326" s="39">
        <v>100</v>
      </c>
      <c r="L326" s="39">
        <v>63.6</v>
      </c>
    </row>
    <row r="327" spans="1:12" x14ac:dyDescent="0.25">
      <c r="A327" s="39" t="s">
        <v>91</v>
      </c>
      <c r="B327" s="39" t="s">
        <v>457</v>
      </c>
      <c r="C327" s="39" t="s">
        <v>1828</v>
      </c>
      <c r="D327" s="39" t="s">
        <v>1867</v>
      </c>
      <c r="E327" s="39" t="s">
        <v>1868</v>
      </c>
      <c r="F327" s="41">
        <v>2</v>
      </c>
      <c r="G327" s="41">
        <v>0</v>
      </c>
      <c r="H327" s="41">
        <v>42</v>
      </c>
      <c r="I327" s="41">
        <v>24</v>
      </c>
      <c r="J327" s="41">
        <v>1</v>
      </c>
      <c r="K327" s="39">
        <v>100</v>
      </c>
      <c r="L327" s="39">
        <v>63.6</v>
      </c>
    </row>
    <row r="328" spans="1:12" x14ac:dyDescent="0.25">
      <c r="A328" s="39" t="s">
        <v>1120</v>
      </c>
      <c r="B328" s="39" t="s">
        <v>1314</v>
      </c>
      <c r="C328" s="39" t="s">
        <v>34</v>
      </c>
      <c r="D328" s="39" t="s">
        <v>1869</v>
      </c>
      <c r="E328" s="39" t="s">
        <v>1868</v>
      </c>
      <c r="F328" s="41">
        <v>2</v>
      </c>
      <c r="G328" s="41">
        <v>0</v>
      </c>
      <c r="H328" s="41">
        <v>42</v>
      </c>
      <c r="I328" s="41">
        <v>24</v>
      </c>
      <c r="J328" s="41">
        <v>1</v>
      </c>
      <c r="K328" s="39">
        <v>100</v>
      </c>
      <c r="L328" s="39">
        <v>63.6</v>
      </c>
    </row>
    <row r="329" spans="1:12" x14ac:dyDescent="0.25">
      <c r="A329" s="39" t="s">
        <v>621</v>
      </c>
      <c r="B329" s="39" t="s">
        <v>683</v>
      </c>
      <c r="C329" s="39" t="s">
        <v>24</v>
      </c>
      <c r="D329" s="39" t="s">
        <v>1872</v>
      </c>
      <c r="E329" s="39" t="s">
        <v>1870</v>
      </c>
      <c r="F329" s="41">
        <v>2</v>
      </c>
      <c r="G329" s="41">
        <v>0</v>
      </c>
      <c r="H329" s="41">
        <v>42</v>
      </c>
      <c r="I329" s="41">
        <v>24</v>
      </c>
      <c r="J329" s="41">
        <v>1</v>
      </c>
      <c r="K329" s="39">
        <v>100</v>
      </c>
      <c r="L329" s="39">
        <v>63.6</v>
      </c>
    </row>
    <row r="330" spans="1:12" x14ac:dyDescent="0.25">
      <c r="A330" s="39" t="s">
        <v>826</v>
      </c>
      <c r="B330" s="39" t="s">
        <v>718</v>
      </c>
      <c r="C330" s="39" t="s">
        <v>1827</v>
      </c>
      <c r="D330" s="39" t="s">
        <v>1872</v>
      </c>
      <c r="E330" s="39" t="s">
        <v>1870</v>
      </c>
      <c r="F330" s="41">
        <v>2</v>
      </c>
      <c r="G330" s="41">
        <v>0</v>
      </c>
      <c r="H330" s="41">
        <v>42</v>
      </c>
      <c r="I330" s="41">
        <v>24</v>
      </c>
      <c r="J330" s="41">
        <v>1</v>
      </c>
      <c r="K330" s="39">
        <v>100</v>
      </c>
      <c r="L330" s="39">
        <v>63.6</v>
      </c>
    </row>
    <row r="331" spans="1:12" x14ac:dyDescent="0.25">
      <c r="A331" s="39" t="s">
        <v>121</v>
      </c>
      <c r="B331" s="39" t="s">
        <v>305</v>
      </c>
      <c r="C331" s="39" t="s">
        <v>15</v>
      </c>
      <c r="D331" s="39" t="s">
        <v>1867</v>
      </c>
      <c r="E331" s="39" t="s">
        <v>1886</v>
      </c>
      <c r="F331" s="41">
        <v>2</v>
      </c>
      <c r="G331" s="41">
        <v>0</v>
      </c>
      <c r="H331" s="41">
        <v>42</v>
      </c>
      <c r="I331" s="41">
        <v>24</v>
      </c>
      <c r="J331" s="41">
        <v>1</v>
      </c>
      <c r="K331" s="39">
        <v>100</v>
      </c>
      <c r="L331" s="39">
        <v>63.6</v>
      </c>
    </row>
    <row r="332" spans="1:12" x14ac:dyDescent="0.25">
      <c r="A332" s="39" t="s">
        <v>846</v>
      </c>
      <c r="B332" s="39" t="s">
        <v>972</v>
      </c>
      <c r="C332" s="39" t="s">
        <v>25</v>
      </c>
      <c r="D332" s="39" t="s">
        <v>1872</v>
      </c>
      <c r="E332" s="39" t="s">
        <v>1886</v>
      </c>
      <c r="F332" s="41">
        <v>2</v>
      </c>
      <c r="G332" s="41">
        <v>0</v>
      </c>
      <c r="H332" s="41">
        <v>42</v>
      </c>
      <c r="I332" s="41">
        <v>24</v>
      </c>
      <c r="J332" s="41">
        <v>1</v>
      </c>
      <c r="K332" s="39">
        <v>100</v>
      </c>
      <c r="L332" s="39">
        <v>63.6</v>
      </c>
    </row>
    <row r="333" spans="1:12" x14ac:dyDescent="0.25">
      <c r="A333" s="39" t="s">
        <v>729</v>
      </c>
      <c r="B333" s="39" t="s">
        <v>616</v>
      </c>
      <c r="C333" s="39" t="s">
        <v>28</v>
      </c>
      <c r="D333" s="39" t="s">
        <v>1872</v>
      </c>
      <c r="E333" s="39" t="s">
        <v>1868</v>
      </c>
      <c r="F333" s="41">
        <v>2</v>
      </c>
      <c r="G333" s="41">
        <v>0</v>
      </c>
      <c r="H333" s="41">
        <v>42</v>
      </c>
      <c r="I333" s="41">
        <v>25</v>
      </c>
      <c r="J333" s="41">
        <v>1</v>
      </c>
      <c r="K333" s="39">
        <v>100</v>
      </c>
      <c r="L333" s="39">
        <v>62.7</v>
      </c>
    </row>
    <row r="334" spans="1:12" x14ac:dyDescent="0.25">
      <c r="A334" s="39" t="s">
        <v>305</v>
      </c>
      <c r="B334" s="39" t="s">
        <v>126</v>
      </c>
      <c r="C334" s="39" t="s">
        <v>15</v>
      </c>
      <c r="D334" s="39" t="s">
        <v>1867</v>
      </c>
      <c r="E334" s="39" t="s">
        <v>1870</v>
      </c>
      <c r="F334" s="41">
        <v>2</v>
      </c>
      <c r="G334" s="41">
        <v>0</v>
      </c>
      <c r="H334" s="41">
        <v>42</v>
      </c>
      <c r="I334" s="41">
        <v>25</v>
      </c>
      <c r="J334" s="41">
        <v>1</v>
      </c>
      <c r="K334" s="39">
        <v>100</v>
      </c>
      <c r="L334" s="39">
        <v>62.7</v>
      </c>
    </row>
    <row r="335" spans="1:12" x14ac:dyDescent="0.25">
      <c r="A335" s="39" t="s">
        <v>951</v>
      </c>
      <c r="B335" s="39" t="s">
        <v>681</v>
      </c>
      <c r="C335" s="39" t="s">
        <v>1840</v>
      </c>
      <c r="D335" s="39" t="s">
        <v>1872</v>
      </c>
      <c r="E335" s="39" t="s">
        <v>1870</v>
      </c>
      <c r="F335" s="41">
        <v>2</v>
      </c>
      <c r="G335" s="41">
        <v>0</v>
      </c>
      <c r="H335" s="41">
        <v>42</v>
      </c>
      <c r="I335" s="41">
        <v>25</v>
      </c>
      <c r="J335" s="41">
        <v>1</v>
      </c>
      <c r="K335" s="39">
        <v>100</v>
      </c>
      <c r="L335" s="39">
        <v>62.7</v>
      </c>
    </row>
    <row r="336" spans="1:12" x14ac:dyDescent="0.25">
      <c r="A336" s="39" t="s">
        <v>1580</v>
      </c>
      <c r="B336" s="39" t="s">
        <v>1582</v>
      </c>
      <c r="C336" s="39" t="s">
        <v>44</v>
      </c>
      <c r="D336" s="39" t="s">
        <v>1874</v>
      </c>
      <c r="E336" s="39" t="s">
        <v>1870</v>
      </c>
      <c r="F336" s="41">
        <v>2</v>
      </c>
      <c r="G336" s="41">
        <v>0</v>
      </c>
      <c r="H336" s="41">
        <v>42</v>
      </c>
      <c r="I336" s="41">
        <v>25</v>
      </c>
      <c r="J336" s="41">
        <v>1</v>
      </c>
      <c r="K336" s="39">
        <v>100</v>
      </c>
      <c r="L336" s="39">
        <v>62.7</v>
      </c>
    </row>
    <row r="337" spans="1:12" x14ac:dyDescent="0.25">
      <c r="A337" s="39" t="s">
        <v>377</v>
      </c>
      <c r="B337" s="39" t="s">
        <v>304</v>
      </c>
      <c r="C337" s="39" t="s">
        <v>15</v>
      </c>
      <c r="D337" s="39" t="s">
        <v>1867</v>
      </c>
      <c r="E337" s="39" t="s">
        <v>1886</v>
      </c>
      <c r="F337" s="41">
        <v>2</v>
      </c>
      <c r="G337" s="41">
        <v>0</v>
      </c>
      <c r="H337" s="41">
        <v>42</v>
      </c>
      <c r="I337" s="41">
        <v>25</v>
      </c>
      <c r="J337" s="41">
        <v>1</v>
      </c>
      <c r="K337" s="39">
        <v>100</v>
      </c>
      <c r="L337" s="39">
        <v>62.7</v>
      </c>
    </row>
    <row r="338" spans="1:12" x14ac:dyDescent="0.25">
      <c r="A338" s="39" t="s">
        <v>1528</v>
      </c>
      <c r="B338" s="39" t="s">
        <v>1511</v>
      </c>
      <c r="C338" s="41">
        <v>110</v>
      </c>
      <c r="D338" s="39" t="s">
        <v>1874</v>
      </c>
      <c r="E338" s="39" t="s">
        <v>1886</v>
      </c>
      <c r="F338" s="41">
        <v>2</v>
      </c>
      <c r="G338" s="41">
        <v>0</v>
      </c>
      <c r="H338" s="41">
        <v>42</v>
      </c>
      <c r="I338" s="41">
        <v>25</v>
      </c>
      <c r="J338" s="41">
        <v>1</v>
      </c>
      <c r="K338" s="39">
        <v>100</v>
      </c>
      <c r="L338" s="39">
        <v>62.7</v>
      </c>
    </row>
    <row r="339" spans="1:12" x14ac:dyDescent="0.25">
      <c r="A339" s="39" t="s">
        <v>123</v>
      </c>
      <c r="B339" s="39" t="s">
        <v>377</v>
      </c>
      <c r="C339" s="39" t="s">
        <v>15</v>
      </c>
      <c r="D339" s="39" t="s">
        <v>1867</v>
      </c>
      <c r="E339" s="39" t="s">
        <v>1868</v>
      </c>
      <c r="F339" s="41">
        <v>2</v>
      </c>
      <c r="G339" s="41">
        <v>0</v>
      </c>
      <c r="H339" s="41">
        <v>42</v>
      </c>
      <c r="I339" s="41">
        <v>26</v>
      </c>
      <c r="J339" s="41">
        <v>1</v>
      </c>
      <c r="K339" s="39">
        <v>100</v>
      </c>
      <c r="L339" s="39">
        <v>61.8</v>
      </c>
    </row>
    <row r="340" spans="1:12" x14ac:dyDescent="0.25">
      <c r="A340" s="39" t="s">
        <v>137</v>
      </c>
      <c r="B340" s="39" t="s">
        <v>195</v>
      </c>
      <c r="C340" s="39" t="s">
        <v>1827</v>
      </c>
      <c r="D340" s="39" t="s">
        <v>1867</v>
      </c>
      <c r="E340" s="39" t="s">
        <v>1868</v>
      </c>
      <c r="F340" s="41">
        <v>2</v>
      </c>
      <c r="G340" s="41">
        <v>0</v>
      </c>
      <c r="H340" s="41">
        <v>42</v>
      </c>
      <c r="I340" s="41">
        <v>26</v>
      </c>
      <c r="J340" s="41">
        <v>1</v>
      </c>
      <c r="K340" s="39">
        <v>100</v>
      </c>
      <c r="L340" s="39">
        <v>61.8</v>
      </c>
    </row>
    <row r="341" spans="1:12" x14ac:dyDescent="0.25">
      <c r="A341" s="39" t="s">
        <v>846</v>
      </c>
      <c r="B341" s="39" t="s">
        <v>649</v>
      </c>
      <c r="C341" s="39" t="s">
        <v>25</v>
      </c>
      <c r="D341" s="39" t="s">
        <v>1872</v>
      </c>
      <c r="E341" s="39" t="s">
        <v>1868</v>
      </c>
      <c r="F341" s="41">
        <v>2</v>
      </c>
      <c r="G341" s="41">
        <v>0</v>
      </c>
      <c r="H341" s="41">
        <v>42</v>
      </c>
      <c r="I341" s="41">
        <v>26</v>
      </c>
      <c r="J341" s="41">
        <v>1</v>
      </c>
      <c r="K341" s="39">
        <v>100</v>
      </c>
      <c r="L341" s="39">
        <v>61.8</v>
      </c>
    </row>
    <row r="342" spans="1:12" x14ac:dyDescent="0.25">
      <c r="A342" s="39" t="s">
        <v>1187</v>
      </c>
      <c r="B342" s="39" t="s">
        <v>1314</v>
      </c>
      <c r="C342" s="39" t="s">
        <v>34</v>
      </c>
      <c r="D342" s="39" t="s">
        <v>1869</v>
      </c>
      <c r="E342" s="39" t="s">
        <v>1868</v>
      </c>
      <c r="F342" s="41">
        <v>2</v>
      </c>
      <c r="G342" s="41">
        <v>0</v>
      </c>
      <c r="H342" s="41">
        <v>42</v>
      </c>
      <c r="I342" s="41">
        <v>26</v>
      </c>
      <c r="J342" s="41">
        <v>1</v>
      </c>
      <c r="K342" s="39">
        <v>100</v>
      </c>
      <c r="L342" s="39">
        <v>61.8</v>
      </c>
    </row>
    <row r="343" spans="1:12" x14ac:dyDescent="0.25">
      <c r="A343" s="39" t="s">
        <v>107</v>
      </c>
      <c r="B343" s="39" t="s">
        <v>105</v>
      </c>
      <c r="C343" s="39" t="s">
        <v>1831</v>
      </c>
      <c r="D343" s="39" t="s">
        <v>1867</v>
      </c>
      <c r="E343" s="39" t="s">
        <v>1868</v>
      </c>
      <c r="F343" s="41">
        <v>2</v>
      </c>
      <c r="G343" s="41">
        <v>0</v>
      </c>
      <c r="H343" s="41">
        <v>42</v>
      </c>
      <c r="I343" s="41">
        <v>27</v>
      </c>
      <c r="J343" s="41">
        <v>1</v>
      </c>
      <c r="K343" s="39">
        <v>100</v>
      </c>
      <c r="L343" s="39">
        <v>60.9</v>
      </c>
    </row>
    <row r="344" spans="1:12" x14ac:dyDescent="0.25">
      <c r="A344" s="39" t="s">
        <v>1120</v>
      </c>
      <c r="B344" s="39" t="s">
        <v>1117</v>
      </c>
      <c r="C344" s="39" t="s">
        <v>34</v>
      </c>
      <c r="D344" s="39" t="s">
        <v>1869</v>
      </c>
      <c r="E344" s="39" t="s">
        <v>1868</v>
      </c>
      <c r="F344" s="41">
        <v>2</v>
      </c>
      <c r="G344" s="41">
        <v>0</v>
      </c>
      <c r="H344" s="41">
        <v>42</v>
      </c>
      <c r="I344" s="41">
        <v>27</v>
      </c>
      <c r="J344" s="41">
        <v>1</v>
      </c>
      <c r="K344" s="39">
        <v>100</v>
      </c>
      <c r="L344" s="39">
        <v>60.9</v>
      </c>
    </row>
    <row r="345" spans="1:12" x14ac:dyDescent="0.25">
      <c r="A345" s="39" t="s">
        <v>1559</v>
      </c>
      <c r="B345" s="39" t="s">
        <v>1528</v>
      </c>
      <c r="C345" s="41">
        <v>110</v>
      </c>
      <c r="D345" s="39" t="s">
        <v>1874</v>
      </c>
      <c r="E345" s="39" t="s">
        <v>1868</v>
      </c>
      <c r="F345" s="41">
        <v>2</v>
      </c>
      <c r="G345" s="41">
        <v>0</v>
      </c>
      <c r="H345" s="41">
        <v>42</v>
      </c>
      <c r="I345" s="41">
        <v>27</v>
      </c>
      <c r="J345" s="41">
        <v>1</v>
      </c>
      <c r="K345" s="39">
        <v>100</v>
      </c>
      <c r="L345" s="39">
        <v>60.9</v>
      </c>
    </row>
    <row r="346" spans="1:12" x14ac:dyDescent="0.25">
      <c r="A346" s="39" t="s">
        <v>236</v>
      </c>
      <c r="B346" s="39" t="s">
        <v>81</v>
      </c>
      <c r="C346" s="39" t="s">
        <v>1828</v>
      </c>
      <c r="D346" s="39" t="s">
        <v>1867</v>
      </c>
      <c r="E346" s="39" t="s">
        <v>1870</v>
      </c>
      <c r="F346" s="41">
        <v>2</v>
      </c>
      <c r="G346" s="41">
        <v>0</v>
      </c>
      <c r="H346" s="41">
        <v>42</v>
      </c>
      <c r="I346" s="41">
        <v>27</v>
      </c>
      <c r="J346" s="41">
        <v>1</v>
      </c>
      <c r="K346" s="39">
        <v>100</v>
      </c>
      <c r="L346" s="39">
        <v>60.9</v>
      </c>
    </row>
    <row r="347" spans="1:12" x14ac:dyDescent="0.25">
      <c r="A347" s="39" t="s">
        <v>637</v>
      </c>
      <c r="B347" s="39" t="s">
        <v>860</v>
      </c>
      <c r="C347" s="39" t="s">
        <v>1827</v>
      </c>
      <c r="D347" s="39" t="s">
        <v>1872</v>
      </c>
      <c r="E347" s="39" t="s">
        <v>1870</v>
      </c>
      <c r="F347" s="41">
        <v>2</v>
      </c>
      <c r="G347" s="41">
        <v>0</v>
      </c>
      <c r="H347" s="41">
        <v>42</v>
      </c>
      <c r="I347" s="41">
        <v>27</v>
      </c>
      <c r="J347" s="41">
        <v>1</v>
      </c>
      <c r="K347" s="39">
        <v>100</v>
      </c>
      <c r="L347" s="39">
        <v>60.9</v>
      </c>
    </row>
    <row r="348" spans="1:12" x14ac:dyDescent="0.25">
      <c r="A348" s="39" t="s">
        <v>1613</v>
      </c>
      <c r="B348" s="39" t="s">
        <v>1842</v>
      </c>
      <c r="C348" s="39" t="s">
        <v>1840</v>
      </c>
      <c r="D348" s="39" t="s">
        <v>1874</v>
      </c>
      <c r="E348" s="39" t="s">
        <v>1870</v>
      </c>
      <c r="F348" s="41">
        <v>2</v>
      </c>
      <c r="G348" s="41">
        <v>0</v>
      </c>
      <c r="H348" s="41">
        <v>42</v>
      </c>
      <c r="I348" s="41">
        <v>27</v>
      </c>
      <c r="J348" s="41">
        <v>1</v>
      </c>
      <c r="K348" s="39">
        <v>100</v>
      </c>
      <c r="L348" s="39">
        <v>60.9</v>
      </c>
    </row>
    <row r="349" spans="1:12" x14ac:dyDescent="0.25">
      <c r="A349" s="39" t="s">
        <v>223</v>
      </c>
      <c r="B349" s="39" t="s">
        <v>225</v>
      </c>
      <c r="C349" s="39" t="s">
        <v>15</v>
      </c>
      <c r="D349" s="39" t="s">
        <v>1867</v>
      </c>
      <c r="E349" s="39" t="s">
        <v>1886</v>
      </c>
      <c r="F349" s="41">
        <v>2</v>
      </c>
      <c r="G349" s="41">
        <v>0</v>
      </c>
      <c r="H349" s="41">
        <v>42</v>
      </c>
      <c r="I349" s="41">
        <v>27</v>
      </c>
      <c r="J349" s="41">
        <v>1</v>
      </c>
      <c r="K349" s="39">
        <v>100</v>
      </c>
      <c r="L349" s="39">
        <v>60.9</v>
      </c>
    </row>
    <row r="350" spans="1:12" x14ac:dyDescent="0.25">
      <c r="A350" s="39" t="s">
        <v>377</v>
      </c>
      <c r="B350" s="39" t="s">
        <v>303</v>
      </c>
      <c r="C350" s="39" t="s">
        <v>15</v>
      </c>
      <c r="D350" s="39" t="s">
        <v>1867</v>
      </c>
      <c r="E350" s="39" t="s">
        <v>1868</v>
      </c>
      <c r="F350" s="41">
        <v>2</v>
      </c>
      <c r="G350" s="41">
        <v>0</v>
      </c>
      <c r="H350" s="41">
        <v>42</v>
      </c>
      <c r="I350" s="41">
        <v>28</v>
      </c>
      <c r="J350" s="41">
        <v>1</v>
      </c>
      <c r="K350" s="39">
        <v>100</v>
      </c>
      <c r="L350" s="39">
        <v>60</v>
      </c>
    </row>
    <row r="351" spans="1:12" x14ac:dyDescent="0.25">
      <c r="A351" s="39" t="s">
        <v>92</v>
      </c>
      <c r="B351" s="39" t="s">
        <v>257</v>
      </c>
      <c r="C351" s="39" t="s">
        <v>1828</v>
      </c>
      <c r="D351" s="39" t="s">
        <v>1867</v>
      </c>
      <c r="E351" s="39" t="s">
        <v>1868</v>
      </c>
      <c r="F351" s="41">
        <v>2</v>
      </c>
      <c r="G351" s="41">
        <v>0</v>
      </c>
      <c r="H351" s="41">
        <v>42</v>
      </c>
      <c r="I351" s="41">
        <v>28</v>
      </c>
      <c r="J351" s="41">
        <v>1</v>
      </c>
      <c r="K351" s="39">
        <v>100</v>
      </c>
      <c r="L351" s="39">
        <v>60</v>
      </c>
    </row>
    <row r="352" spans="1:12" x14ac:dyDescent="0.25">
      <c r="A352" s="39" t="s">
        <v>166</v>
      </c>
      <c r="B352" s="39" t="s">
        <v>73</v>
      </c>
      <c r="C352" s="39" t="s">
        <v>1828</v>
      </c>
      <c r="D352" s="39" t="s">
        <v>1867</v>
      </c>
      <c r="E352" s="39" t="s">
        <v>1868</v>
      </c>
      <c r="F352" s="41">
        <v>2</v>
      </c>
      <c r="G352" s="41">
        <v>0</v>
      </c>
      <c r="H352" s="41">
        <v>42</v>
      </c>
      <c r="I352" s="41">
        <v>28</v>
      </c>
      <c r="J352" s="41">
        <v>1</v>
      </c>
      <c r="K352" s="39">
        <v>100</v>
      </c>
      <c r="L352" s="39">
        <v>60</v>
      </c>
    </row>
    <row r="353" spans="1:12" x14ac:dyDescent="0.25">
      <c r="A353" s="39" t="s">
        <v>211</v>
      </c>
      <c r="B353" s="39" t="s">
        <v>105</v>
      </c>
      <c r="C353" s="39" t="s">
        <v>1831</v>
      </c>
      <c r="D353" s="39" t="s">
        <v>1867</v>
      </c>
      <c r="E353" s="39" t="s">
        <v>1868</v>
      </c>
      <c r="F353" s="41">
        <v>2</v>
      </c>
      <c r="G353" s="41">
        <v>0</v>
      </c>
      <c r="H353" s="41">
        <v>42</v>
      </c>
      <c r="I353" s="41">
        <v>28</v>
      </c>
      <c r="J353" s="41">
        <v>1</v>
      </c>
      <c r="K353" s="39">
        <v>100</v>
      </c>
      <c r="L353" s="39">
        <v>60</v>
      </c>
    </row>
    <row r="354" spans="1:12" x14ac:dyDescent="0.25">
      <c r="A354" s="39" t="s">
        <v>1873</v>
      </c>
      <c r="B354" s="39" t="s">
        <v>1877</v>
      </c>
      <c r="C354" s="39" t="s">
        <v>24</v>
      </c>
      <c r="D354" s="39" t="s">
        <v>1872</v>
      </c>
      <c r="E354" s="39" t="s">
        <v>1868</v>
      </c>
      <c r="F354" s="41">
        <v>2</v>
      </c>
      <c r="G354" s="41">
        <v>0</v>
      </c>
      <c r="H354" s="41">
        <v>42</v>
      </c>
      <c r="I354" s="41">
        <v>28</v>
      </c>
      <c r="J354" s="41">
        <v>1</v>
      </c>
      <c r="K354" s="39">
        <v>100</v>
      </c>
      <c r="L354" s="39">
        <v>60</v>
      </c>
    </row>
    <row r="355" spans="1:12" x14ac:dyDescent="0.25">
      <c r="A355" s="39" t="s">
        <v>1056</v>
      </c>
      <c r="B355" s="39" t="s">
        <v>1167</v>
      </c>
      <c r="C355" s="39" t="s">
        <v>1848</v>
      </c>
      <c r="D355" s="39" t="s">
        <v>1869</v>
      </c>
      <c r="E355" s="39" t="s">
        <v>1870</v>
      </c>
      <c r="F355" s="41">
        <v>2</v>
      </c>
      <c r="G355" s="41">
        <v>0</v>
      </c>
      <c r="H355" s="41">
        <v>42</v>
      </c>
      <c r="I355" s="41">
        <v>28</v>
      </c>
      <c r="J355" s="41">
        <v>1</v>
      </c>
      <c r="K355" s="39">
        <v>100</v>
      </c>
      <c r="L355" s="39">
        <v>60</v>
      </c>
    </row>
    <row r="356" spans="1:12" x14ac:dyDescent="0.25">
      <c r="A356" s="39" t="s">
        <v>415</v>
      </c>
      <c r="B356" s="39" t="s">
        <v>199</v>
      </c>
      <c r="C356" s="39" t="s">
        <v>20</v>
      </c>
      <c r="D356" s="39" t="s">
        <v>1867</v>
      </c>
      <c r="E356" s="39" t="s">
        <v>1886</v>
      </c>
      <c r="F356" s="41">
        <v>2</v>
      </c>
      <c r="G356" s="41">
        <v>0</v>
      </c>
      <c r="H356" s="41">
        <v>42</v>
      </c>
      <c r="I356" s="41">
        <v>28</v>
      </c>
      <c r="J356" s="41">
        <v>1</v>
      </c>
      <c r="K356" s="39">
        <v>100</v>
      </c>
      <c r="L356" s="39">
        <v>60</v>
      </c>
    </row>
    <row r="357" spans="1:12" x14ac:dyDescent="0.25">
      <c r="A357" s="39" t="s">
        <v>716</v>
      </c>
      <c r="B357" s="39" t="s">
        <v>826</v>
      </c>
      <c r="C357" s="39" t="s">
        <v>1827</v>
      </c>
      <c r="D357" s="39" t="s">
        <v>1872</v>
      </c>
      <c r="E357" s="39" t="s">
        <v>1886</v>
      </c>
      <c r="F357" s="41">
        <v>2</v>
      </c>
      <c r="G357" s="41">
        <v>0</v>
      </c>
      <c r="H357" s="41">
        <v>42</v>
      </c>
      <c r="I357" s="41">
        <v>28</v>
      </c>
      <c r="J357" s="41">
        <v>1</v>
      </c>
      <c r="K357" s="39">
        <v>100</v>
      </c>
      <c r="L357" s="39">
        <v>60</v>
      </c>
    </row>
    <row r="358" spans="1:12" x14ac:dyDescent="0.25">
      <c r="A358" s="39" t="s">
        <v>1079</v>
      </c>
      <c r="B358" s="39" t="s">
        <v>1226</v>
      </c>
      <c r="C358" s="39" t="s">
        <v>32</v>
      </c>
      <c r="D358" s="39" t="s">
        <v>1869</v>
      </c>
      <c r="E358" s="39" t="s">
        <v>1870</v>
      </c>
      <c r="F358" s="41">
        <v>2</v>
      </c>
      <c r="G358" s="41">
        <v>0</v>
      </c>
      <c r="H358" s="41">
        <v>42</v>
      </c>
      <c r="I358" s="41">
        <v>29</v>
      </c>
      <c r="J358" s="41">
        <v>1</v>
      </c>
      <c r="K358" s="39">
        <v>100</v>
      </c>
      <c r="L358" s="39">
        <v>59.2</v>
      </c>
    </row>
    <row r="359" spans="1:12" x14ac:dyDescent="0.25">
      <c r="A359" s="39" t="s">
        <v>1526</v>
      </c>
      <c r="B359" s="39" t="s">
        <v>1531</v>
      </c>
      <c r="C359" s="41">
        <v>110</v>
      </c>
      <c r="D359" s="39" t="s">
        <v>1874</v>
      </c>
      <c r="E359" s="39" t="s">
        <v>1886</v>
      </c>
      <c r="F359" s="41">
        <v>2</v>
      </c>
      <c r="G359" s="41">
        <v>0</v>
      </c>
      <c r="H359" s="41">
        <v>42</v>
      </c>
      <c r="I359" s="41">
        <v>29</v>
      </c>
      <c r="J359" s="41">
        <v>1</v>
      </c>
      <c r="K359" s="39">
        <v>100</v>
      </c>
      <c r="L359" s="39">
        <v>59.2</v>
      </c>
    </row>
    <row r="360" spans="1:12" x14ac:dyDescent="0.25">
      <c r="A360" s="39" t="s">
        <v>773</v>
      </c>
      <c r="B360" s="39" t="s">
        <v>716</v>
      </c>
      <c r="C360" s="39" t="s">
        <v>1827</v>
      </c>
      <c r="D360" s="39" t="s">
        <v>1872</v>
      </c>
      <c r="E360" s="39" t="s">
        <v>1868</v>
      </c>
      <c r="F360" s="41">
        <v>2</v>
      </c>
      <c r="G360" s="41">
        <v>0</v>
      </c>
      <c r="H360" s="41">
        <v>42</v>
      </c>
      <c r="I360" s="41">
        <v>30</v>
      </c>
      <c r="J360" s="41">
        <v>1</v>
      </c>
      <c r="K360" s="39">
        <v>100</v>
      </c>
      <c r="L360" s="39">
        <v>58.3</v>
      </c>
    </row>
    <row r="361" spans="1:12" x14ac:dyDescent="0.25">
      <c r="A361" s="39" t="s">
        <v>155</v>
      </c>
      <c r="B361" s="39" t="s">
        <v>94</v>
      </c>
      <c r="C361" s="39" t="s">
        <v>1828</v>
      </c>
      <c r="D361" s="39" t="s">
        <v>1867</v>
      </c>
      <c r="E361" s="39" t="s">
        <v>1870</v>
      </c>
      <c r="F361" s="41">
        <v>2</v>
      </c>
      <c r="G361" s="41">
        <v>0</v>
      </c>
      <c r="H361" s="41">
        <v>42</v>
      </c>
      <c r="I361" s="41">
        <v>30</v>
      </c>
      <c r="J361" s="41">
        <v>1</v>
      </c>
      <c r="K361" s="39">
        <v>100</v>
      </c>
      <c r="L361" s="39">
        <v>58.3</v>
      </c>
    </row>
    <row r="362" spans="1:12" x14ac:dyDescent="0.25">
      <c r="A362" s="39" t="s">
        <v>1092</v>
      </c>
      <c r="B362" s="39" t="s">
        <v>1852</v>
      </c>
      <c r="C362" s="39" t="s">
        <v>1840</v>
      </c>
      <c r="D362" s="39" t="s">
        <v>1869</v>
      </c>
      <c r="E362" s="39" t="s">
        <v>1870</v>
      </c>
      <c r="F362" s="41">
        <v>2</v>
      </c>
      <c r="G362" s="41">
        <v>0</v>
      </c>
      <c r="H362" s="41">
        <v>42</v>
      </c>
      <c r="I362" s="41">
        <v>30</v>
      </c>
      <c r="J362" s="41">
        <v>1</v>
      </c>
      <c r="K362" s="39">
        <v>100</v>
      </c>
      <c r="L362" s="39">
        <v>58.3</v>
      </c>
    </row>
    <row r="363" spans="1:12" x14ac:dyDescent="0.25">
      <c r="A363" s="39" t="s">
        <v>1123</v>
      </c>
      <c r="B363" s="39" t="s">
        <v>1122</v>
      </c>
      <c r="C363" s="39" t="s">
        <v>34</v>
      </c>
      <c r="D363" s="39" t="s">
        <v>1869</v>
      </c>
      <c r="E363" s="39" t="s">
        <v>1870</v>
      </c>
      <c r="F363" s="41">
        <v>2</v>
      </c>
      <c r="G363" s="41">
        <v>0</v>
      </c>
      <c r="H363" s="41">
        <v>42</v>
      </c>
      <c r="I363" s="41">
        <v>30</v>
      </c>
      <c r="J363" s="41">
        <v>1</v>
      </c>
      <c r="K363" s="39">
        <v>100</v>
      </c>
      <c r="L363" s="39">
        <v>58.3</v>
      </c>
    </row>
    <row r="364" spans="1:12" x14ac:dyDescent="0.25">
      <c r="A364" s="39" t="s">
        <v>1548</v>
      </c>
      <c r="B364" s="39" t="s">
        <v>1852</v>
      </c>
      <c r="C364" s="39" t="s">
        <v>1840</v>
      </c>
      <c r="D364" s="39" t="s">
        <v>1874</v>
      </c>
      <c r="E364" s="39" t="s">
        <v>1870</v>
      </c>
      <c r="F364" s="41">
        <v>2</v>
      </c>
      <c r="G364" s="41">
        <v>0</v>
      </c>
      <c r="H364" s="41">
        <v>42</v>
      </c>
      <c r="I364" s="41">
        <v>30</v>
      </c>
      <c r="J364" s="41">
        <v>1</v>
      </c>
      <c r="K364" s="39">
        <v>100</v>
      </c>
      <c r="L364" s="39">
        <v>58.3</v>
      </c>
    </row>
    <row r="365" spans="1:12" x14ac:dyDescent="0.25">
      <c r="A365" s="39" t="s">
        <v>1877</v>
      </c>
      <c r="B365" s="39" t="s">
        <v>1878</v>
      </c>
      <c r="C365" s="39" t="s">
        <v>24</v>
      </c>
      <c r="D365" s="39" t="s">
        <v>1872</v>
      </c>
      <c r="E365" s="39" t="s">
        <v>1868</v>
      </c>
      <c r="F365" s="41">
        <v>2</v>
      </c>
      <c r="G365" s="41">
        <v>0</v>
      </c>
      <c r="H365" s="41">
        <v>42</v>
      </c>
      <c r="I365" s="41">
        <v>31</v>
      </c>
      <c r="J365" s="41">
        <v>1</v>
      </c>
      <c r="K365" s="39">
        <v>100</v>
      </c>
      <c r="L365" s="39">
        <v>57.5</v>
      </c>
    </row>
    <row r="366" spans="1:12" x14ac:dyDescent="0.25">
      <c r="A366" s="39" t="s">
        <v>634</v>
      </c>
      <c r="B366" s="39" t="s">
        <v>814</v>
      </c>
      <c r="C366" s="39" t="s">
        <v>1827</v>
      </c>
      <c r="D366" s="39" t="s">
        <v>1872</v>
      </c>
      <c r="E366" s="39" t="s">
        <v>1868</v>
      </c>
      <c r="F366" s="41">
        <v>2</v>
      </c>
      <c r="G366" s="41">
        <v>0</v>
      </c>
      <c r="H366" s="41">
        <v>42</v>
      </c>
      <c r="I366" s="41">
        <v>31</v>
      </c>
      <c r="J366" s="41">
        <v>1</v>
      </c>
      <c r="K366" s="39">
        <v>100</v>
      </c>
      <c r="L366" s="39">
        <v>57.5</v>
      </c>
    </row>
    <row r="367" spans="1:12" x14ac:dyDescent="0.25">
      <c r="A367" s="39" t="s">
        <v>1070</v>
      </c>
      <c r="B367" s="39" t="s">
        <v>1104</v>
      </c>
      <c r="C367" s="39" t="s">
        <v>1847</v>
      </c>
      <c r="D367" s="39" t="s">
        <v>1869</v>
      </c>
      <c r="E367" s="39" t="s">
        <v>1868</v>
      </c>
      <c r="F367" s="41">
        <v>2</v>
      </c>
      <c r="G367" s="41">
        <v>0</v>
      </c>
      <c r="H367" s="41">
        <v>42</v>
      </c>
      <c r="I367" s="41">
        <v>31</v>
      </c>
      <c r="J367" s="41">
        <v>1</v>
      </c>
      <c r="K367" s="39">
        <v>100</v>
      </c>
      <c r="L367" s="39">
        <v>57.5</v>
      </c>
    </row>
    <row r="368" spans="1:12" x14ac:dyDescent="0.25">
      <c r="A368" s="39" t="s">
        <v>1592</v>
      </c>
      <c r="B368" s="39" t="s">
        <v>1528</v>
      </c>
      <c r="C368" s="41">
        <v>110</v>
      </c>
      <c r="D368" s="39" t="s">
        <v>1874</v>
      </c>
      <c r="E368" s="39" t="s">
        <v>1868</v>
      </c>
      <c r="F368" s="41">
        <v>2</v>
      </c>
      <c r="G368" s="41">
        <v>0</v>
      </c>
      <c r="H368" s="41">
        <v>42</v>
      </c>
      <c r="I368" s="41">
        <v>31</v>
      </c>
      <c r="J368" s="41">
        <v>1</v>
      </c>
      <c r="K368" s="39">
        <v>100</v>
      </c>
      <c r="L368" s="39">
        <v>57.5</v>
      </c>
    </row>
    <row r="369" spans="1:12" x14ac:dyDescent="0.25">
      <c r="A369" s="39" t="s">
        <v>826</v>
      </c>
      <c r="B369" s="39" t="s">
        <v>804</v>
      </c>
      <c r="C369" s="39" t="s">
        <v>1827</v>
      </c>
      <c r="D369" s="39" t="s">
        <v>1872</v>
      </c>
      <c r="E369" s="39" t="s">
        <v>1870</v>
      </c>
      <c r="F369" s="41">
        <v>2</v>
      </c>
      <c r="G369" s="41">
        <v>0</v>
      </c>
      <c r="H369" s="41">
        <v>42</v>
      </c>
      <c r="I369" s="41">
        <v>31</v>
      </c>
      <c r="J369" s="41">
        <v>1</v>
      </c>
      <c r="K369" s="39">
        <v>100</v>
      </c>
      <c r="L369" s="39">
        <v>57.5</v>
      </c>
    </row>
    <row r="370" spans="1:12" x14ac:dyDescent="0.25">
      <c r="A370" s="39" t="s">
        <v>1056</v>
      </c>
      <c r="B370" s="39" t="s">
        <v>1190</v>
      </c>
      <c r="C370" s="39" t="s">
        <v>1848</v>
      </c>
      <c r="D370" s="39" t="s">
        <v>1869</v>
      </c>
      <c r="E370" s="39" t="s">
        <v>1870</v>
      </c>
      <c r="F370" s="41">
        <v>2</v>
      </c>
      <c r="G370" s="41">
        <v>0</v>
      </c>
      <c r="H370" s="41">
        <v>42</v>
      </c>
      <c r="I370" s="41">
        <v>31</v>
      </c>
      <c r="J370" s="41">
        <v>1</v>
      </c>
      <c r="K370" s="39">
        <v>100</v>
      </c>
      <c r="L370" s="39">
        <v>57.5</v>
      </c>
    </row>
    <row r="371" spans="1:12" x14ac:dyDescent="0.25">
      <c r="A371" s="39" t="s">
        <v>1512</v>
      </c>
      <c r="B371" s="39" t="s">
        <v>1639</v>
      </c>
      <c r="C371" s="39" t="s">
        <v>1826</v>
      </c>
      <c r="D371" s="39" t="s">
        <v>1874</v>
      </c>
      <c r="E371" s="39" t="s">
        <v>1870</v>
      </c>
      <c r="F371" s="41">
        <v>2</v>
      </c>
      <c r="G371" s="41">
        <v>0</v>
      </c>
      <c r="H371" s="41">
        <v>42</v>
      </c>
      <c r="I371" s="41">
        <v>31</v>
      </c>
      <c r="J371" s="41">
        <v>1</v>
      </c>
      <c r="K371" s="39">
        <v>100</v>
      </c>
      <c r="L371" s="39">
        <v>57.5</v>
      </c>
    </row>
    <row r="372" spans="1:12" x14ac:dyDescent="0.25">
      <c r="A372" s="39" t="s">
        <v>457</v>
      </c>
      <c r="B372" s="39" t="s">
        <v>167</v>
      </c>
      <c r="C372" s="39" t="s">
        <v>1828</v>
      </c>
      <c r="D372" s="39" t="s">
        <v>1867</v>
      </c>
      <c r="E372" s="39" t="s">
        <v>1886</v>
      </c>
      <c r="F372" s="41">
        <v>2</v>
      </c>
      <c r="G372" s="41">
        <v>0</v>
      </c>
      <c r="H372" s="41">
        <v>42</v>
      </c>
      <c r="I372" s="41">
        <v>31</v>
      </c>
      <c r="J372" s="41">
        <v>1</v>
      </c>
      <c r="K372" s="39">
        <v>100</v>
      </c>
      <c r="L372" s="39">
        <v>57.5</v>
      </c>
    </row>
    <row r="373" spans="1:12" x14ac:dyDescent="0.25">
      <c r="A373" s="39" t="s">
        <v>365</v>
      </c>
      <c r="B373" s="39" t="s">
        <v>106</v>
      </c>
      <c r="C373" s="39" t="s">
        <v>1831</v>
      </c>
      <c r="D373" s="39" t="s">
        <v>1872</v>
      </c>
      <c r="E373" s="39" t="s">
        <v>1868</v>
      </c>
      <c r="F373" s="41">
        <v>2</v>
      </c>
      <c r="G373" s="41">
        <v>0</v>
      </c>
      <c r="H373" s="41">
        <v>42</v>
      </c>
      <c r="I373" s="41">
        <v>32</v>
      </c>
      <c r="J373" s="41">
        <v>1</v>
      </c>
      <c r="K373" s="39">
        <v>100</v>
      </c>
      <c r="L373" s="39">
        <v>56.8</v>
      </c>
    </row>
    <row r="374" spans="1:12" x14ac:dyDescent="0.25">
      <c r="A374" s="39" t="s">
        <v>1049</v>
      </c>
      <c r="B374" s="39" t="s">
        <v>1072</v>
      </c>
      <c r="C374" s="39" t="s">
        <v>1847</v>
      </c>
      <c r="D374" s="39" t="s">
        <v>1869</v>
      </c>
      <c r="E374" s="39" t="s">
        <v>1868</v>
      </c>
      <c r="F374" s="41">
        <v>2</v>
      </c>
      <c r="G374" s="41">
        <v>0</v>
      </c>
      <c r="H374" s="41">
        <v>42</v>
      </c>
      <c r="I374" s="41">
        <v>32</v>
      </c>
      <c r="J374" s="41">
        <v>1</v>
      </c>
      <c r="K374" s="39">
        <v>100</v>
      </c>
      <c r="L374" s="39">
        <v>56.8</v>
      </c>
    </row>
    <row r="375" spans="1:12" x14ac:dyDescent="0.25">
      <c r="A375" s="39" t="s">
        <v>1875</v>
      </c>
      <c r="B375" s="39" t="s">
        <v>81</v>
      </c>
      <c r="C375" s="39" t="s">
        <v>1828</v>
      </c>
      <c r="D375" s="39" t="s">
        <v>1867</v>
      </c>
      <c r="E375" s="39" t="s">
        <v>1870</v>
      </c>
      <c r="F375" s="41">
        <v>2</v>
      </c>
      <c r="G375" s="41">
        <v>0</v>
      </c>
      <c r="H375" s="41">
        <v>42</v>
      </c>
      <c r="I375" s="41">
        <v>32</v>
      </c>
      <c r="J375" s="41">
        <v>1</v>
      </c>
      <c r="K375" s="39">
        <v>100</v>
      </c>
      <c r="L375" s="39">
        <v>56.8</v>
      </c>
    </row>
    <row r="376" spans="1:12" x14ac:dyDescent="0.25">
      <c r="A376" s="39" t="s">
        <v>1853</v>
      </c>
      <c r="B376" s="39" t="s">
        <v>1092</v>
      </c>
      <c r="C376" s="39" t="s">
        <v>1840</v>
      </c>
      <c r="D376" s="39" t="s">
        <v>1869</v>
      </c>
      <c r="E376" s="39" t="s">
        <v>1870</v>
      </c>
      <c r="F376" s="41">
        <v>2</v>
      </c>
      <c r="G376" s="41">
        <v>0</v>
      </c>
      <c r="H376" s="41">
        <v>42</v>
      </c>
      <c r="I376" s="41">
        <v>32</v>
      </c>
      <c r="J376" s="41">
        <v>1</v>
      </c>
      <c r="K376" s="39">
        <v>100</v>
      </c>
      <c r="L376" s="39">
        <v>56.8</v>
      </c>
    </row>
    <row r="377" spans="1:12" x14ac:dyDescent="0.25">
      <c r="A377" s="39" t="s">
        <v>91</v>
      </c>
      <c r="B377" s="39" t="s">
        <v>1875</v>
      </c>
      <c r="C377" s="39" t="s">
        <v>1828</v>
      </c>
      <c r="D377" s="39" t="s">
        <v>1867</v>
      </c>
      <c r="E377" s="39" t="s">
        <v>1886</v>
      </c>
      <c r="F377" s="41">
        <v>2</v>
      </c>
      <c r="G377" s="41">
        <v>0</v>
      </c>
      <c r="H377" s="41">
        <v>42</v>
      </c>
      <c r="I377" s="41">
        <v>32</v>
      </c>
      <c r="J377" s="41">
        <v>1</v>
      </c>
      <c r="K377" s="39">
        <v>100</v>
      </c>
      <c r="L377" s="39">
        <v>56.8</v>
      </c>
    </row>
    <row r="378" spans="1:12" x14ac:dyDescent="0.25">
      <c r="A378" s="39" t="s">
        <v>634</v>
      </c>
      <c r="B378" s="39" t="s">
        <v>632</v>
      </c>
      <c r="C378" s="39" t="s">
        <v>1827</v>
      </c>
      <c r="D378" s="39" t="s">
        <v>1872</v>
      </c>
      <c r="E378" s="39" t="s">
        <v>1868</v>
      </c>
      <c r="F378" s="41">
        <v>2</v>
      </c>
      <c r="G378" s="41">
        <v>0</v>
      </c>
      <c r="H378" s="41">
        <v>43</v>
      </c>
      <c r="I378" s="41">
        <v>33</v>
      </c>
      <c r="J378" s="41">
        <v>1</v>
      </c>
      <c r="K378" s="39">
        <v>100</v>
      </c>
      <c r="L378" s="39">
        <v>56.6</v>
      </c>
    </row>
    <row r="379" spans="1:12" x14ac:dyDescent="0.25">
      <c r="A379" s="39" t="s">
        <v>222</v>
      </c>
      <c r="B379" s="39" t="s">
        <v>121</v>
      </c>
      <c r="C379" s="39" t="s">
        <v>15</v>
      </c>
      <c r="D379" s="39" t="s">
        <v>1867</v>
      </c>
      <c r="E379" s="39" t="s">
        <v>1868</v>
      </c>
      <c r="F379" s="41">
        <v>2</v>
      </c>
      <c r="G379" s="41">
        <v>0</v>
      </c>
      <c r="H379" s="41">
        <v>42</v>
      </c>
      <c r="I379" s="41">
        <v>33</v>
      </c>
      <c r="J379" s="41">
        <v>1</v>
      </c>
      <c r="K379" s="39">
        <v>100</v>
      </c>
      <c r="L379" s="39">
        <v>56</v>
      </c>
    </row>
    <row r="380" spans="1:12" x14ac:dyDescent="0.25">
      <c r="A380" s="39" t="s">
        <v>256</v>
      </c>
      <c r="B380" s="39" t="s">
        <v>166</v>
      </c>
      <c r="C380" s="39" t="s">
        <v>1828</v>
      </c>
      <c r="D380" s="39" t="s">
        <v>1867</v>
      </c>
      <c r="E380" s="39" t="s">
        <v>1868</v>
      </c>
      <c r="F380" s="41">
        <v>2</v>
      </c>
      <c r="G380" s="41">
        <v>0</v>
      </c>
      <c r="H380" s="41">
        <v>42</v>
      </c>
      <c r="I380" s="41">
        <v>33</v>
      </c>
      <c r="J380" s="41">
        <v>1</v>
      </c>
      <c r="K380" s="39">
        <v>100</v>
      </c>
      <c r="L380" s="39">
        <v>56</v>
      </c>
    </row>
    <row r="381" spans="1:12" x14ac:dyDescent="0.25">
      <c r="A381" s="39" t="s">
        <v>1075</v>
      </c>
      <c r="B381" s="39" t="s">
        <v>1334</v>
      </c>
      <c r="C381" s="39" t="s">
        <v>1847</v>
      </c>
      <c r="D381" s="39" t="s">
        <v>1869</v>
      </c>
      <c r="E381" s="39" t="s">
        <v>1870</v>
      </c>
      <c r="F381" s="41">
        <v>2</v>
      </c>
      <c r="G381" s="41">
        <v>0</v>
      </c>
      <c r="H381" s="41">
        <v>42</v>
      </c>
      <c r="I381" s="41">
        <v>33</v>
      </c>
      <c r="J381" s="41">
        <v>1</v>
      </c>
      <c r="K381" s="39">
        <v>100</v>
      </c>
      <c r="L381" s="39">
        <v>56</v>
      </c>
    </row>
    <row r="382" spans="1:12" x14ac:dyDescent="0.25">
      <c r="A382" s="39" t="s">
        <v>256</v>
      </c>
      <c r="B382" s="39" t="s">
        <v>94</v>
      </c>
      <c r="C382" s="39" t="s">
        <v>1828</v>
      </c>
      <c r="D382" s="39" t="s">
        <v>1867</v>
      </c>
      <c r="E382" s="39" t="s">
        <v>1886</v>
      </c>
      <c r="F382" s="41">
        <v>2</v>
      </c>
      <c r="G382" s="41">
        <v>0</v>
      </c>
      <c r="H382" s="41">
        <v>42</v>
      </c>
      <c r="I382" s="41">
        <v>33</v>
      </c>
      <c r="J382" s="41">
        <v>1</v>
      </c>
      <c r="K382" s="39">
        <v>100</v>
      </c>
      <c r="L382" s="39">
        <v>56</v>
      </c>
    </row>
    <row r="383" spans="1:12" x14ac:dyDescent="0.25">
      <c r="A383" s="39" t="s">
        <v>1574</v>
      </c>
      <c r="B383" s="39" t="s">
        <v>1576</v>
      </c>
      <c r="C383" s="39" t="s">
        <v>44</v>
      </c>
      <c r="D383" s="39" t="s">
        <v>1874</v>
      </c>
      <c r="E383" s="39" t="s">
        <v>1868</v>
      </c>
      <c r="F383" s="41">
        <v>2</v>
      </c>
      <c r="G383" s="41">
        <v>0</v>
      </c>
      <c r="H383" s="41">
        <v>42</v>
      </c>
      <c r="I383" s="41">
        <v>34</v>
      </c>
      <c r="J383" s="41">
        <v>1</v>
      </c>
      <c r="K383" s="39">
        <v>100</v>
      </c>
      <c r="L383" s="39">
        <v>55.3</v>
      </c>
    </row>
    <row r="384" spans="1:12" x14ac:dyDescent="0.25">
      <c r="A384" s="39" t="s">
        <v>612</v>
      </c>
      <c r="B384" s="39" t="s">
        <v>620</v>
      </c>
      <c r="C384" s="39" t="s">
        <v>28</v>
      </c>
      <c r="D384" s="39" t="s">
        <v>1872</v>
      </c>
      <c r="E384" s="39" t="s">
        <v>1886</v>
      </c>
      <c r="F384" s="41">
        <v>2</v>
      </c>
      <c r="G384" s="41">
        <v>0</v>
      </c>
      <c r="H384" s="41">
        <v>42</v>
      </c>
      <c r="I384" s="41">
        <v>34</v>
      </c>
      <c r="J384" s="41">
        <v>1</v>
      </c>
      <c r="K384" s="39">
        <v>100</v>
      </c>
      <c r="L384" s="39">
        <v>55.3</v>
      </c>
    </row>
    <row r="385" spans="1:12" x14ac:dyDescent="0.25">
      <c r="A385" s="39" t="s">
        <v>1071</v>
      </c>
      <c r="B385" s="39" t="s">
        <v>1226</v>
      </c>
      <c r="C385" s="39" t="s">
        <v>32</v>
      </c>
      <c r="D385" s="39" t="s">
        <v>1869</v>
      </c>
      <c r="E385" s="39" t="s">
        <v>1886</v>
      </c>
      <c r="F385" s="41">
        <v>2</v>
      </c>
      <c r="G385" s="41">
        <v>0</v>
      </c>
      <c r="H385" s="41">
        <v>42</v>
      </c>
      <c r="I385" s="41">
        <v>34</v>
      </c>
      <c r="J385" s="41">
        <v>1</v>
      </c>
      <c r="K385" s="39">
        <v>100</v>
      </c>
      <c r="L385" s="39">
        <v>55.3</v>
      </c>
    </row>
    <row r="386" spans="1:12" x14ac:dyDescent="0.25">
      <c r="A386" s="39" t="s">
        <v>614</v>
      </c>
      <c r="B386" s="39" t="s">
        <v>950</v>
      </c>
      <c r="C386" s="39" t="s">
        <v>28</v>
      </c>
      <c r="D386" s="39" t="s">
        <v>1872</v>
      </c>
      <c r="E386" s="39" t="s">
        <v>1868</v>
      </c>
      <c r="F386" s="41">
        <v>2</v>
      </c>
      <c r="G386" s="41">
        <v>0</v>
      </c>
      <c r="H386" s="41">
        <v>42</v>
      </c>
      <c r="I386" s="41">
        <v>35</v>
      </c>
      <c r="J386" s="41">
        <v>1</v>
      </c>
      <c r="K386" s="39">
        <v>100</v>
      </c>
      <c r="L386" s="39">
        <v>54.5</v>
      </c>
    </row>
    <row r="387" spans="1:12" x14ac:dyDescent="0.25">
      <c r="A387" s="39" t="s">
        <v>911</v>
      </c>
      <c r="B387" s="39" t="s">
        <v>730</v>
      </c>
      <c r="C387" s="39" t="s">
        <v>25</v>
      </c>
      <c r="D387" s="39" t="s">
        <v>1872</v>
      </c>
      <c r="E387" s="39" t="s">
        <v>1868</v>
      </c>
      <c r="F387" s="41">
        <v>2</v>
      </c>
      <c r="G387" s="41">
        <v>0</v>
      </c>
      <c r="H387" s="41">
        <v>42</v>
      </c>
      <c r="I387" s="41">
        <v>35</v>
      </c>
      <c r="J387" s="41">
        <v>1</v>
      </c>
      <c r="K387" s="39">
        <v>100</v>
      </c>
      <c r="L387" s="39">
        <v>54.5</v>
      </c>
    </row>
    <row r="388" spans="1:12" x14ac:dyDescent="0.25">
      <c r="A388" s="39" t="s">
        <v>1638</v>
      </c>
      <c r="B388" s="39" t="s">
        <v>1582</v>
      </c>
      <c r="C388" s="39" t="s">
        <v>44</v>
      </c>
      <c r="D388" s="39" t="s">
        <v>1874</v>
      </c>
      <c r="E388" s="39" t="s">
        <v>1870</v>
      </c>
      <c r="F388" s="41">
        <v>2</v>
      </c>
      <c r="G388" s="41">
        <v>0</v>
      </c>
      <c r="H388" s="41">
        <v>42</v>
      </c>
      <c r="I388" s="41">
        <v>35</v>
      </c>
      <c r="J388" s="41">
        <v>1</v>
      </c>
      <c r="K388" s="39">
        <v>100</v>
      </c>
      <c r="L388" s="39">
        <v>54.5</v>
      </c>
    </row>
    <row r="389" spans="1:12" x14ac:dyDescent="0.25">
      <c r="A389" s="39" t="s">
        <v>613</v>
      </c>
      <c r="B389" s="39" t="s">
        <v>1877</v>
      </c>
      <c r="C389" s="39" t="s">
        <v>24</v>
      </c>
      <c r="D389" s="39" t="s">
        <v>1872</v>
      </c>
      <c r="E389" s="39" t="s">
        <v>1868</v>
      </c>
      <c r="F389" s="41">
        <v>2</v>
      </c>
      <c r="G389" s="41">
        <v>0</v>
      </c>
      <c r="H389" s="41">
        <v>43</v>
      </c>
      <c r="I389" s="41">
        <v>36</v>
      </c>
      <c r="J389" s="41">
        <v>1</v>
      </c>
      <c r="K389" s="39">
        <v>100</v>
      </c>
      <c r="L389" s="39">
        <v>54.4</v>
      </c>
    </row>
    <row r="390" spans="1:12" x14ac:dyDescent="0.25">
      <c r="A390" s="39" t="s">
        <v>1527</v>
      </c>
      <c r="B390" s="39" t="s">
        <v>1650</v>
      </c>
      <c r="C390" s="39" t="s">
        <v>40</v>
      </c>
      <c r="D390" s="39" t="s">
        <v>1874</v>
      </c>
      <c r="E390" s="39" t="s">
        <v>1886</v>
      </c>
      <c r="F390" s="41">
        <v>2</v>
      </c>
      <c r="G390" s="41">
        <v>0</v>
      </c>
      <c r="H390" s="41">
        <v>43</v>
      </c>
      <c r="I390" s="41">
        <v>36</v>
      </c>
      <c r="J390" s="41">
        <v>1</v>
      </c>
      <c r="K390" s="39">
        <v>100</v>
      </c>
      <c r="L390" s="39">
        <v>54.4</v>
      </c>
    </row>
    <row r="391" spans="1:12" x14ac:dyDescent="0.25">
      <c r="A391" s="39" t="s">
        <v>1669</v>
      </c>
      <c r="B391" s="39" t="s">
        <v>1530</v>
      </c>
      <c r="C391" s="39" t="s">
        <v>40</v>
      </c>
      <c r="D391" s="39" t="s">
        <v>1874</v>
      </c>
      <c r="E391" s="39" t="s">
        <v>1868</v>
      </c>
      <c r="F391" s="41">
        <v>2</v>
      </c>
      <c r="G391" s="41">
        <v>0</v>
      </c>
      <c r="H391" s="41">
        <v>43</v>
      </c>
      <c r="I391" s="41">
        <v>37</v>
      </c>
      <c r="J391" s="41">
        <v>1</v>
      </c>
      <c r="K391" s="39">
        <v>100</v>
      </c>
      <c r="L391" s="39">
        <v>53.8</v>
      </c>
    </row>
    <row r="392" spans="1:12" x14ac:dyDescent="0.25">
      <c r="A392" s="39" t="s">
        <v>1135</v>
      </c>
      <c r="B392" s="39" t="s">
        <v>1137</v>
      </c>
      <c r="C392" s="39" t="s">
        <v>1850</v>
      </c>
      <c r="D392" s="39" t="s">
        <v>1869</v>
      </c>
      <c r="E392" s="39" t="s">
        <v>1886</v>
      </c>
      <c r="F392" s="41">
        <v>2</v>
      </c>
      <c r="G392" s="41">
        <v>0</v>
      </c>
      <c r="H392" s="41">
        <v>46</v>
      </c>
      <c r="I392" s="41">
        <v>40</v>
      </c>
      <c r="J392" s="41">
        <v>1</v>
      </c>
      <c r="K392" s="39">
        <v>100</v>
      </c>
      <c r="L392" s="39">
        <v>53.5</v>
      </c>
    </row>
    <row r="393" spans="1:12" x14ac:dyDescent="0.25">
      <c r="A393" s="39" t="s">
        <v>1051</v>
      </c>
      <c r="B393" s="39" t="s">
        <v>1104</v>
      </c>
      <c r="C393" s="39" t="s">
        <v>1847</v>
      </c>
      <c r="D393" s="39" t="s">
        <v>1869</v>
      </c>
      <c r="E393" s="39" t="s">
        <v>1868</v>
      </c>
      <c r="F393" s="41">
        <v>2</v>
      </c>
      <c r="G393" s="41">
        <v>0</v>
      </c>
      <c r="H393" s="41">
        <v>44</v>
      </c>
      <c r="I393" s="41">
        <v>39</v>
      </c>
      <c r="J393" s="41">
        <v>1</v>
      </c>
      <c r="K393" s="39">
        <v>100</v>
      </c>
      <c r="L393" s="39">
        <v>53</v>
      </c>
    </row>
    <row r="394" spans="1:12" x14ac:dyDescent="0.25">
      <c r="A394" s="39" t="s">
        <v>773</v>
      </c>
      <c r="B394" s="39" t="s">
        <v>632</v>
      </c>
      <c r="C394" s="39" t="s">
        <v>1827</v>
      </c>
      <c r="D394" s="39" t="s">
        <v>1872</v>
      </c>
      <c r="E394" s="39" t="s">
        <v>1868</v>
      </c>
      <c r="F394" s="41">
        <v>2</v>
      </c>
      <c r="G394" s="41">
        <v>0</v>
      </c>
      <c r="H394" s="41">
        <v>42</v>
      </c>
      <c r="I394" s="41">
        <v>38</v>
      </c>
      <c r="J394" s="41">
        <v>1</v>
      </c>
      <c r="K394" s="39">
        <v>100</v>
      </c>
      <c r="L394" s="39">
        <v>52.5</v>
      </c>
    </row>
    <row r="395" spans="1:12" x14ac:dyDescent="0.25">
      <c r="A395" s="39" t="s">
        <v>1513</v>
      </c>
      <c r="B395" s="39" t="s">
        <v>1578</v>
      </c>
      <c r="C395" s="41">
        <v>110</v>
      </c>
      <c r="D395" s="39" t="s">
        <v>1874</v>
      </c>
      <c r="E395" s="39" t="s">
        <v>1870</v>
      </c>
      <c r="F395" s="41">
        <v>2</v>
      </c>
      <c r="G395" s="41">
        <v>0</v>
      </c>
      <c r="H395" s="41">
        <v>42</v>
      </c>
      <c r="I395" s="41">
        <v>38</v>
      </c>
      <c r="J395" s="41">
        <v>1</v>
      </c>
      <c r="K395" s="39">
        <v>100</v>
      </c>
      <c r="L395" s="39">
        <v>52.5</v>
      </c>
    </row>
    <row r="396" spans="1:12" x14ac:dyDescent="0.25">
      <c r="A396" s="39" t="s">
        <v>773</v>
      </c>
      <c r="B396" s="39" t="s">
        <v>804</v>
      </c>
      <c r="C396" s="39" t="s">
        <v>1827</v>
      </c>
      <c r="D396" s="39" t="s">
        <v>1872</v>
      </c>
      <c r="E396" s="39" t="s">
        <v>1886</v>
      </c>
      <c r="F396" s="41">
        <v>2</v>
      </c>
      <c r="G396" s="41">
        <v>0</v>
      </c>
      <c r="H396" s="41">
        <v>45</v>
      </c>
      <c r="I396" s="41">
        <v>41</v>
      </c>
      <c r="J396" s="41">
        <v>1</v>
      </c>
      <c r="K396" s="39">
        <v>100</v>
      </c>
      <c r="L396" s="39">
        <v>52.3</v>
      </c>
    </row>
    <row r="397" spans="1:12" x14ac:dyDescent="0.25">
      <c r="A397" s="39" t="s">
        <v>635</v>
      </c>
      <c r="B397" s="39" t="s">
        <v>804</v>
      </c>
      <c r="C397" s="39" t="s">
        <v>1827</v>
      </c>
      <c r="D397" s="39" t="s">
        <v>1872</v>
      </c>
      <c r="E397" s="39" t="s">
        <v>1886</v>
      </c>
      <c r="F397" s="41">
        <v>2</v>
      </c>
      <c r="G397" s="41">
        <v>1</v>
      </c>
      <c r="H397" s="41">
        <v>61</v>
      </c>
      <c r="I397" s="41">
        <v>55</v>
      </c>
      <c r="J397" s="41">
        <v>1</v>
      </c>
      <c r="K397" s="39">
        <v>66.7</v>
      </c>
      <c r="L397" s="39">
        <v>52.6</v>
      </c>
    </row>
    <row r="398" spans="1:12" x14ac:dyDescent="0.25">
      <c r="A398" s="39" t="s">
        <v>1876</v>
      </c>
      <c r="B398" s="39" t="s">
        <v>1639</v>
      </c>
      <c r="C398" s="39" t="s">
        <v>1826</v>
      </c>
      <c r="D398" s="39" t="s">
        <v>1874</v>
      </c>
      <c r="E398" s="39" t="s">
        <v>1886</v>
      </c>
      <c r="F398" s="41">
        <v>2</v>
      </c>
      <c r="G398" s="41">
        <v>2</v>
      </c>
      <c r="H398" s="41">
        <v>79</v>
      </c>
      <c r="I398" s="41">
        <v>55</v>
      </c>
      <c r="J398" s="41">
        <v>1</v>
      </c>
      <c r="K398" s="39">
        <v>50</v>
      </c>
      <c r="L398" s="39">
        <v>59</v>
      </c>
    </row>
    <row r="399" spans="1:12" x14ac:dyDescent="0.25">
      <c r="A399" s="39" t="s">
        <v>1508</v>
      </c>
      <c r="B399" s="39" t="s">
        <v>1880</v>
      </c>
      <c r="C399" s="39" t="s">
        <v>1826</v>
      </c>
      <c r="D399" s="39" t="s">
        <v>1874</v>
      </c>
      <c r="E399" s="39" t="s">
        <v>1886</v>
      </c>
      <c r="F399" s="41">
        <v>2</v>
      </c>
      <c r="G399" s="41">
        <v>2</v>
      </c>
      <c r="H399" s="41">
        <v>78</v>
      </c>
      <c r="I399" s="41">
        <v>61</v>
      </c>
      <c r="J399" s="41">
        <v>1</v>
      </c>
      <c r="K399" s="39">
        <v>50</v>
      </c>
      <c r="L399" s="39">
        <v>56.1</v>
      </c>
    </row>
    <row r="400" spans="1:12" x14ac:dyDescent="0.25">
      <c r="A400" s="39" t="s">
        <v>1575</v>
      </c>
      <c r="B400" s="39" t="s">
        <v>1531</v>
      </c>
      <c r="C400" s="41">
        <v>110</v>
      </c>
      <c r="D400" s="39" t="s">
        <v>1874</v>
      </c>
      <c r="E400" s="39" t="s">
        <v>1886</v>
      </c>
      <c r="F400" s="41">
        <v>2</v>
      </c>
      <c r="G400" s="41">
        <v>2</v>
      </c>
      <c r="H400" s="41">
        <v>81</v>
      </c>
      <c r="I400" s="41">
        <v>64</v>
      </c>
      <c r="J400" s="41">
        <v>1</v>
      </c>
      <c r="K400" s="39">
        <v>50</v>
      </c>
      <c r="L400" s="39">
        <v>55.9</v>
      </c>
    </row>
    <row r="401" spans="1:12" x14ac:dyDescent="0.25">
      <c r="A401" s="39" t="s">
        <v>72</v>
      </c>
      <c r="B401" s="39" t="s">
        <v>80</v>
      </c>
      <c r="C401" s="39" t="s">
        <v>1826</v>
      </c>
      <c r="D401" s="39" t="s">
        <v>1867</v>
      </c>
      <c r="E401" s="39" t="s">
        <v>1886</v>
      </c>
      <c r="F401" s="41">
        <v>2</v>
      </c>
      <c r="G401" s="41">
        <v>2</v>
      </c>
      <c r="H401" s="41">
        <v>79</v>
      </c>
      <c r="I401" s="41">
        <v>64</v>
      </c>
      <c r="J401" s="41">
        <v>1</v>
      </c>
      <c r="K401" s="39">
        <v>50</v>
      </c>
      <c r="L401" s="39">
        <v>55.2</v>
      </c>
    </row>
    <row r="402" spans="1:12" x14ac:dyDescent="0.25">
      <c r="A402" s="39" t="s">
        <v>1505</v>
      </c>
      <c r="B402" s="39" t="s">
        <v>1513</v>
      </c>
      <c r="C402" s="41">
        <v>110</v>
      </c>
      <c r="D402" s="39" t="s">
        <v>1874</v>
      </c>
      <c r="E402" s="39" t="s">
        <v>1886</v>
      </c>
      <c r="F402" s="41">
        <v>2</v>
      </c>
      <c r="G402" s="41">
        <v>2</v>
      </c>
      <c r="H402" s="41">
        <v>77</v>
      </c>
      <c r="I402" s="41">
        <v>63</v>
      </c>
      <c r="J402" s="41">
        <v>1</v>
      </c>
      <c r="K402" s="39">
        <v>50</v>
      </c>
      <c r="L402" s="39">
        <v>55</v>
      </c>
    </row>
    <row r="403" spans="1:12" x14ac:dyDescent="0.25">
      <c r="A403" s="39" t="s">
        <v>1073</v>
      </c>
      <c r="B403" s="39" t="s">
        <v>1227</v>
      </c>
      <c r="C403" s="39" t="s">
        <v>32</v>
      </c>
      <c r="D403" s="39" t="s">
        <v>1869</v>
      </c>
      <c r="E403" s="39" t="s">
        <v>1886</v>
      </c>
      <c r="F403" s="41">
        <v>2</v>
      </c>
      <c r="G403" s="41">
        <v>2</v>
      </c>
      <c r="H403" s="41">
        <v>77</v>
      </c>
      <c r="I403" s="41">
        <v>64</v>
      </c>
      <c r="J403" s="41">
        <v>1</v>
      </c>
      <c r="K403" s="39">
        <v>50</v>
      </c>
      <c r="L403" s="39">
        <v>54.6</v>
      </c>
    </row>
    <row r="404" spans="1:12" x14ac:dyDescent="0.25">
      <c r="A404" s="39" t="s">
        <v>1508</v>
      </c>
      <c r="B404" s="39" t="s">
        <v>1879</v>
      </c>
      <c r="C404" s="39" t="s">
        <v>1826</v>
      </c>
      <c r="D404" s="39" t="s">
        <v>1874</v>
      </c>
      <c r="E404" s="39" t="s">
        <v>1886</v>
      </c>
      <c r="F404" s="41">
        <v>2</v>
      </c>
      <c r="G404" s="41">
        <v>2</v>
      </c>
      <c r="H404" s="41">
        <v>79</v>
      </c>
      <c r="I404" s="41">
        <v>69</v>
      </c>
      <c r="J404" s="41">
        <v>1</v>
      </c>
      <c r="K404" s="39">
        <v>50</v>
      </c>
      <c r="L404" s="39">
        <v>53.4</v>
      </c>
    </row>
    <row r="405" spans="1:12" x14ac:dyDescent="0.25">
      <c r="A405" s="39" t="s">
        <v>1384</v>
      </c>
      <c r="B405" s="39" t="s">
        <v>1136</v>
      </c>
      <c r="C405" s="39" t="s">
        <v>1850</v>
      </c>
      <c r="D405" s="39" t="s">
        <v>1869</v>
      </c>
      <c r="E405" s="39" t="s">
        <v>1886</v>
      </c>
      <c r="F405" s="41">
        <v>2</v>
      </c>
      <c r="G405" s="41">
        <v>2</v>
      </c>
      <c r="H405" s="41">
        <v>77</v>
      </c>
      <c r="I405" s="41">
        <v>70</v>
      </c>
      <c r="J405" s="41">
        <v>1</v>
      </c>
      <c r="K405" s="39">
        <v>50</v>
      </c>
      <c r="L405" s="39">
        <v>52.4</v>
      </c>
    </row>
    <row r="406" spans="1:12" x14ac:dyDescent="0.25">
      <c r="A406" s="39" t="s">
        <v>1188</v>
      </c>
      <c r="B406" s="39" t="s">
        <v>1191</v>
      </c>
      <c r="C406" s="39" t="s">
        <v>34</v>
      </c>
      <c r="D406" s="39" t="s">
        <v>1869</v>
      </c>
      <c r="E406" s="39" t="s">
        <v>1886</v>
      </c>
      <c r="F406" s="41">
        <v>2</v>
      </c>
      <c r="G406" s="41">
        <v>2</v>
      </c>
      <c r="H406" s="41">
        <v>79</v>
      </c>
      <c r="I406" s="41">
        <v>72</v>
      </c>
      <c r="J406" s="41">
        <v>1</v>
      </c>
      <c r="K406" s="39">
        <v>50</v>
      </c>
      <c r="L406" s="39">
        <v>52.3</v>
      </c>
    </row>
    <row r="407" spans="1:12" x14ac:dyDescent="0.25">
      <c r="A407" s="39" t="s">
        <v>92</v>
      </c>
      <c r="B407" s="39" t="s">
        <v>367</v>
      </c>
      <c r="C407" s="39" t="s">
        <v>1828</v>
      </c>
      <c r="D407" s="39" t="s">
        <v>1867</v>
      </c>
      <c r="E407" s="39" t="s">
        <v>1886</v>
      </c>
      <c r="F407" s="41">
        <v>2</v>
      </c>
      <c r="G407" s="41">
        <v>2</v>
      </c>
      <c r="H407" s="41">
        <v>84</v>
      </c>
      <c r="I407" s="41">
        <v>77</v>
      </c>
      <c r="J407" s="41">
        <v>1</v>
      </c>
      <c r="K407" s="39">
        <v>50</v>
      </c>
      <c r="L407" s="39">
        <v>52.2</v>
      </c>
    </row>
    <row r="408" spans="1:12" x14ac:dyDescent="0.25">
      <c r="A408" s="39" t="s">
        <v>75</v>
      </c>
      <c r="B408" s="39" t="s">
        <v>81</v>
      </c>
      <c r="C408" s="39" t="s">
        <v>1828</v>
      </c>
      <c r="D408" s="39" t="s">
        <v>1867</v>
      </c>
      <c r="E408" s="39" t="s">
        <v>1886</v>
      </c>
      <c r="F408" s="41">
        <v>2</v>
      </c>
      <c r="G408" s="41">
        <v>2</v>
      </c>
      <c r="H408" s="41">
        <v>78</v>
      </c>
      <c r="I408" s="41">
        <v>72</v>
      </c>
      <c r="J408" s="41">
        <v>1</v>
      </c>
      <c r="K408" s="39">
        <v>50</v>
      </c>
      <c r="L408" s="39">
        <v>52</v>
      </c>
    </row>
    <row r="409" spans="1:12" x14ac:dyDescent="0.25">
      <c r="A409" s="39" t="s">
        <v>1074</v>
      </c>
      <c r="B409" s="39" t="s">
        <v>1214</v>
      </c>
      <c r="C409" s="39" t="s">
        <v>32</v>
      </c>
      <c r="D409" s="39" t="s">
        <v>1869</v>
      </c>
      <c r="E409" s="39" t="s">
        <v>1886</v>
      </c>
      <c r="F409" s="41">
        <v>2</v>
      </c>
      <c r="G409" s="41">
        <v>2</v>
      </c>
      <c r="H409" s="41">
        <v>73</v>
      </c>
      <c r="I409" s="41">
        <v>68</v>
      </c>
      <c r="J409" s="41">
        <v>1</v>
      </c>
      <c r="K409" s="39">
        <v>50</v>
      </c>
      <c r="L409" s="39">
        <v>51.8</v>
      </c>
    </row>
    <row r="410" spans="1:12" x14ac:dyDescent="0.25">
      <c r="A410" s="39" t="s">
        <v>1051</v>
      </c>
      <c r="B410" s="39" t="s">
        <v>1059</v>
      </c>
      <c r="C410" s="39" t="s">
        <v>1847</v>
      </c>
      <c r="D410" s="39" t="s">
        <v>1869</v>
      </c>
      <c r="E410" s="39" t="s">
        <v>1886</v>
      </c>
      <c r="F410" s="41">
        <v>2</v>
      </c>
      <c r="G410" s="41">
        <v>2</v>
      </c>
      <c r="H410" s="41">
        <v>75</v>
      </c>
      <c r="I410" s="41">
        <v>70</v>
      </c>
      <c r="J410" s="41">
        <v>1</v>
      </c>
      <c r="K410" s="39">
        <v>50</v>
      </c>
      <c r="L410" s="39">
        <v>51.7</v>
      </c>
    </row>
    <row r="411" spans="1:12" x14ac:dyDescent="0.25">
      <c r="A411" s="39" t="s">
        <v>122</v>
      </c>
      <c r="B411" s="39" t="s">
        <v>225</v>
      </c>
      <c r="C411" s="39" t="s">
        <v>15</v>
      </c>
      <c r="D411" s="39" t="s">
        <v>1867</v>
      </c>
      <c r="E411" s="39" t="s">
        <v>1886</v>
      </c>
      <c r="F411" s="41">
        <v>2</v>
      </c>
      <c r="G411" s="41">
        <v>2</v>
      </c>
      <c r="H411" s="41">
        <v>76</v>
      </c>
      <c r="I411" s="41">
        <v>72</v>
      </c>
      <c r="J411" s="41">
        <v>1</v>
      </c>
      <c r="K411" s="39">
        <v>50</v>
      </c>
      <c r="L411" s="39">
        <v>51.4</v>
      </c>
    </row>
    <row r="412" spans="1:12" x14ac:dyDescent="0.25">
      <c r="A412" s="39" t="s">
        <v>849</v>
      </c>
      <c r="B412" s="39" t="s">
        <v>850</v>
      </c>
      <c r="C412" s="39" t="s">
        <v>28</v>
      </c>
      <c r="D412" s="39" t="s">
        <v>1872</v>
      </c>
      <c r="E412" s="39" t="s">
        <v>1886</v>
      </c>
      <c r="F412" s="41">
        <v>2</v>
      </c>
      <c r="G412" s="41">
        <v>2</v>
      </c>
      <c r="H412" s="41">
        <v>72</v>
      </c>
      <c r="I412" s="41">
        <v>69</v>
      </c>
      <c r="J412" s="41">
        <v>1</v>
      </c>
      <c r="K412" s="39">
        <v>50</v>
      </c>
      <c r="L412" s="39">
        <v>51.1</v>
      </c>
    </row>
    <row r="413" spans="1:12" x14ac:dyDescent="0.25">
      <c r="A413" s="39" t="s">
        <v>1104</v>
      </c>
      <c r="B413" s="39" t="s">
        <v>1215</v>
      </c>
      <c r="C413" s="39" t="s">
        <v>1847</v>
      </c>
      <c r="D413" s="39" t="s">
        <v>1869</v>
      </c>
      <c r="E413" s="39" t="s">
        <v>1886</v>
      </c>
      <c r="F413" s="41">
        <v>2</v>
      </c>
      <c r="G413" s="41">
        <v>2</v>
      </c>
      <c r="H413" s="41">
        <v>68</v>
      </c>
      <c r="I413" s="41">
        <v>65</v>
      </c>
      <c r="J413" s="41">
        <v>1</v>
      </c>
      <c r="K413" s="39">
        <v>50</v>
      </c>
      <c r="L413" s="39">
        <v>51.1</v>
      </c>
    </row>
    <row r="414" spans="1:12" x14ac:dyDescent="0.25">
      <c r="A414" s="39" t="s">
        <v>457</v>
      </c>
      <c r="B414" s="39" t="s">
        <v>81</v>
      </c>
      <c r="C414" s="39" t="s">
        <v>1828</v>
      </c>
      <c r="D414" s="39" t="s">
        <v>1867</v>
      </c>
      <c r="E414" s="39" t="s">
        <v>1886</v>
      </c>
      <c r="F414" s="41">
        <v>2</v>
      </c>
      <c r="G414" s="41">
        <v>2</v>
      </c>
      <c r="H414" s="41">
        <v>78</v>
      </c>
      <c r="I414" s="41">
        <v>77</v>
      </c>
      <c r="J414" s="41">
        <v>1</v>
      </c>
      <c r="K414" s="39">
        <v>50</v>
      </c>
      <c r="L414" s="39">
        <v>50.3</v>
      </c>
    </row>
    <row r="415" spans="1:12" x14ac:dyDescent="0.25">
      <c r="A415" s="39" t="s">
        <v>773</v>
      </c>
      <c r="B415" s="39" t="s">
        <v>718</v>
      </c>
      <c r="C415" s="39" t="s">
        <v>1827</v>
      </c>
      <c r="D415" s="39" t="s">
        <v>1872</v>
      </c>
      <c r="E415" s="39" t="s">
        <v>1886</v>
      </c>
      <c r="F415" s="41">
        <v>2</v>
      </c>
      <c r="G415" s="41">
        <v>2</v>
      </c>
      <c r="H415" s="41">
        <v>68</v>
      </c>
      <c r="I415" s="41">
        <v>68</v>
      </c>
      <c r="J415" s="41">
        <v>1</v>
      </c>
      <c r="K415" s="39">
        <v>50</v>
      </c>
      <c r="L415" s="39">
        <v>50</v>
      </c>
    </row>
    <row r="416" spans="1:12" x14ac:dyDescent="0.25">
      <c r="A416" s="39" t="s">
        <v>1054</v>
      </c>
      <c r="B416" s="39" t="s">
        <v>1167</v>
      </c>
      <c r="C416" s="39" t="s">
        <v>1848</v>
      </c>
      <c r="D416" s="39" t="s">
        <v>1869</v>
      </c>
      <c r="E416" s="39" t="s">
        <v>1886</v>
      </c>
      <c r="F416" s="41">
        <v>2</v>
      </c>
      <c r="G416" s="41">
        <v>2</v>
      </c>
      <c r="H416" s="41">
        <v>74</v>
      </c>
      <c r="I416" s="41">
        <v>74</v>
      </c>
      <c r="J416" s="41">
        <v>1</v>
      </c>
      <c r="K416" s="39">
        <v>50</v>
      </c>
      <c r="L416" s="39">
        <v>50</v>
      </c>
    </row>
    <row r="417" spans="1:12" x14ac:dyDescent="0.25">
      <c r="A417" s="39" t="s">
        <v>1506</v>
      </c>
      <c r="B417" s="39" t="s">
        <v>1879</v>
      </c>
      <c r="C417" s="39" t="s">
        <v>1826</v>
      </c>
      <c r="D417" s="39" t="s">
        <v>1874</v>
      </c>
      <c r="E417" s="39" t="s">
        <v>1886</v>
      </c>
      <c r="F417" s="41">
        <v>2</v>
      </c>
      <c r="G417" s="41">
        <v>2</v>
      </c>
      <c r="H417" s="41">
        <v>73</v>
      </c>
      <c r="I417" s="41">
        <v>74</v>
      </c>
      <c r="J417" s="41">
        <v>1</v>
      </c>
      <c r="K417" s="39">
        <v>50</v>
      </c>
      <c r="L417" s="39">
        <v>49.7</v>
      </c>
    </row>
    <row r="418" spans="1:12" x14ac:dyDescent="0.25">
      <c r="A418" s="39" t="s">
        <v>535</v>
      </c>
      <c r="B418" s="39" t="s">
        <v>200</v>
      </c>
      <c r="C418" s="39" t="s">
        <v>20</v>
      </c>
      <c r="D418" s="39" t="s">
        <v>1867</v>
      </c>
      <c r="E418" s="39" t="s">
        <v>1886</v>
      </c>
      <c r="F418" s="41">
        <v>2</v>
      </c>
      <c r="G418" s="41">
        <v>2</v>
      </c>
      <c r="H418" s="41">
        <v>72</v>
      </c>
      <c r="I418" s="41">
        <v>74</v>
      </c>
      <c r="J418" s="41">
        <v>1</v>
      </c>
      <c r="K418" s="39">
        <v>50</v>
      </c>
      <c r="L418" s="39">
        <v>49.3</v>
      </c>
    </row>
    <row r="419" spans="1:12" x14ac:dyDescent="0.25">
      <c r="A419" s="39" t="s">
        <v>650</v>
      </c>
      <c r="B419" s="39" t="s">
        <v>732</v>
      </c>
      <c r="C419" s="39" t="s">
        <v>25</v>
      </c>
      <c r="D419" s="39" t="s">
        <v>1872</v>
      </c>
      <c r="E419" s="39" t="s">
        <v>1886</v>
      </c>
      <c r="F419" s="41">
        <v>2</v>
      </c>
      <c r="G419" s="41">
        <v>2</v>
      </c>
      <c r="H419" s="41">
        <v>75</v>
      </c>
      <c r="I419" s="41">
        <v>78</v>
      </c>
      <c r="J419" s="41">
        <v>1</v>
      </c>
      <c r="K419" s="39">
        <v>50</v>
      </c>
      <c r="L419" s="39">
        <v>49</v>
      </c>
    </row>
    <row r="420" spans="1:12" x14ac:dyDescent="0.25">
      <c r="A420" s="39" t="s">
        <v>803</v>
      </c>
      <c r="B420" s="39" t="s">
        <v>666</v>
      </c>
      <c r="C420" s="39" t="s">
        <v>30</v>
      </c>
      <c r="D420" s="39" t="s">
        <v>1872</v>
      </c>
      <c r="E420" s="39" t="s">
        <v>1886</v>
      </c>
      <c r="F420" s="41">
        <v>2</v>
      </c>
      <c r="G420" s="41">
        <v>2</v>
      </c>
      <c r="H420" s="41">
        <v>71</v>
      </c>
      <c r="I420" s="41">
        <v>74</v>
      </c>
      <c r="J420" s="41">
        <v>1</v>
      </c>
      <c r="K420" s="39">
        <v>50</v>
      </c>
      <c r="L420" s="39">
        <v>49</v>
      </c>
    </row>
    <row r="421" spans="1:12" x14ac:dyDescent="0.25">
      <c r="A421" s="39" t="s">
        <v>1849</v>
      </c>
      <c r="B421" s="39" t="s">
        <v>951</v>
      </c>
      <c r="C421" s="39" t="s">
        <v>1840</v>
      </c>
      <c r="D421" s="39" t="s">
        <v>1869</v>
      </c>
      <c r="E421" s="39" t="s">
        <v>1886</v>
      </c>
      <c r="F421" s="41">
        <v>2</v>
      </c>
      <c r="G421" s="41">
        <v>2</v>
      </c>
      <c r="H421" s="41">
        <v>72</v>
      </c>
      <c r="I421" s="41">
        <v>75</v>
      </c>
      <c r="J421" s="41">
        <v>1</v>
      </c>
      <c r="K421" s="39">
        <v>50</v>
      </c>
      <c r="L421" s="39">
        <v>49</v>
      </c>
    </row>
    <row r="422" spans="1:12" x14ac:dyDescent="0.25">
      <c r="A422" s="39" t="s">
        <v>1494</v>
      </c>
      <c r="B422" s="39" t="s">
        <v>1123</v>
      </c>
      <c r="C422" s="39" t="s">
        <v>34</v>
      </c>
      <c r="D422" s="39" t="s">
        <v>1869</v>
      </c>
      <c r="E422" s="39" t="s">
        <v>1886</v>
      </c>
      <c r="F422" s="41">
        <v>2</v>
      </c>
      <c r="G422" s="41">
        <v>2</v>
      </c>
      <c r="H422" s="41">
        <v>68</v>
      </c>
      <c r="I422" s="41">
        <v>71</v>
      </c>
      <c r="J422" s="41">
        <v>1</v>
      </c>
      <c r="K422" s="39">
        <v>50</v>
      </c>
      <c r="L422" s="39">
        <v>48.9</v>
      </c>
    </row>
    <row r="423" spans="1:12" x14ac:dyDescent="0.25">
      <c r="A423" s="39" t="s">
        <v>72</v>
      </c>
      <c r="B423" s="39" t="s">
        <v>487</v>
      </c>
      <c r="C423" s="39" t="s">
        <v>1826</v>
      </c>
      <c r="D423" s="39" t="s">
        <v>1867</v>
      </c>
      <c r="E423" s="39" t="s">
        <v>1886</v>
      </c>
      <c r="F423" s="41">
        <v>2</v>
      </c>
      <c r="G423" s="41">
        <v>2</v>
      </c>
      <c r="H423" s="41">
        <v>74</v>
      </c>
      <c r="I423" s="41">
        <v>78</v>
      </c>
      <c r="J423" s="41">
        <v>1</v>
      </c>
      <c r="K423" s="39">
        <v>50</v>
      </c>
      <c r="L423" s="39">
        <v>48.7</v>
      </c>
    </row>
    <row r="424" spans="1:12" x14ac:dyDescent="0.25">
      <c r="A424" s="39" t="s">
        <v>180</v>
      </c>
      <c r="B424" s="39" t="s">
        <v>525</v>
      </c>
      <c r="C424" s="39" t="s">
        <v>1829</v>
      </c>
      <c r="D424" s="39" t="s">
        <v>1867</v>
      </c>
      <c r="E424" s="39" t="s">
        <v>1886</v>
      </c>
      <c r="F424" s="41">
        <v>2</v>
      </c>
      <c r="G424" s="41">
        <v>2</v>
      </c>
      <c r="H424" s="41">
        <v>68</v>
      </c>
      <c r="I424" s="41">
        <v>73</v>
      </c>
      <c r="J424" s="41">
        <v>1</v>
      </c>
      <c r="K424" s="39">
        <v>50</v>
      </c>
      <c r="L424" s="39">
        <v>48.2</v>
      </c>
    </row>
    <row r="425" spans="1:12" x14ac:dyDescent="0.25">
      <c r="A425" s="39" t="s">
        <v>154</v>
      </c>
      <c r="B425" s="39" t="s">
        <v>258</v>
      </c>
      <c r="C425" s="39" t="s">
        <v>1828</v>
      </c>
      <c r="D425" s="39" t="s">
        <v>1867</v>
      </c>
      <c r="E425" s="39" t="s">
        <v>1886</v>
      </c>
      <c r="F425" s="41">
        <v>2</v>
      </c>
      <c r="G425" s="41">
        <v>2</v>
      </c>
      <c r="H425" s="41">
        <v>72</v>
      </c>
      <c r="I425" s="41">
        <v>79</v>
      </c>
      <c r="J425" s="41">
        <v>1</v>
      </c>
      <c r="K425" s="39">
        <v>50</v>
      </c>
      <c r="L425" s="39">
        <v>47.7</v>
      </c>
    </row>
    <row r="426" spans="1:12" x14ac:dyDescent="0.25">
      <c r="A426" s="39" t="s">
        <v>614</v>
      </c>
      <c r="B426" s="39" t="s">
        <v>622</v>
      </c>
      <c r="C426" s="39" t="s">
        <v>28</v>
      </c>
      <c r="D426" s="39" t="s">
        <v>1872</v>
      </c>
      <c r="E426" s="39" t="s">
        <v>1886</v>
      </c>
      <c r="F426" s="41">
        <v>2</v>
      </c>
      <c r="G426" s="41">
        <v>2</v>
      </c>
      <c r="H426" s="41">
        <v>73</v>
      </c>
      <c r="I426" s="41">
        <v>80</v>
      </c>
      <c r="J426" s="41">
        <v>1</v>
      </c>
      <c r="K426" s="39">
        <v>50</v>
      </c>
      <c r="L426" s="39">
        <v>47.7</v>
      </c>
    </row>
    <row r="427" spans="1:12" x14ac:dyDescent="0.25">
      <c r="A427" s="39" t="s">
        <v>1636</v>
      </c>
      <c r="B427" s="39" t="s">
        <v>1580</v>
      </c>
      <c r="C427" s="39" t="s">
        <v>44</v>
      </c>
      <c r="D427" s="39" t="s">
        <v>1874</v>
      </c>
      <c r="E427" s="39" t="s">
        <v>1886</v>
      </c>
      <c r="F427" s="41">
        <v>2</v>
      </c>
      <c r="G427" s="41">
        <v>2</v>
      </c>
      <c r="H427" s="41">
        <v>72</v>
      </c>
      <c r="I427" s="41">
        <v>79</v>
      </c>
      <c r="J427" s="41">
        <v>1</v>
      </c>
      <c r="K427" s="39">
        <v>50</v>
      </c>
      <c r="L427" s="39">
        <v>47.7</v>
      </c>
    </row>
    <row r="428" spans="1:12" x14ac:dyDescent="0.25">
      <c r="A428" s="39" t="s">
        <v>1559</v>
      </c>
      <c r="B428" s="39" t="s">
        <v>1515</v>
      </c>
      <c r="C428" s="41">
        <v>110</v>
      </c>
      <c r="D428" s="39" t="s">
        <v>1874</v>
      </c>
      <c r="E428" s="39" t="s">
        <v>1886</v>
      </c>
      <c r="F428" s="41">
        <v>2</v>
      </c>
      <c r="G428" s="41">
        <v>2</v>
      </c>
      <c r="H428" s="41">
        <v>69</v>
      </c>
      <c r="I428" s="41">
        <v>76</v>
      </c>
      <c r="J428" s="41">
        <v>1</v>
      </c>
      <c r="K428" s="39">
        <v>50</v>
      </c>
      <c r="L428" s="39">
        <v>47.6</v>
      </c>
    </row>
    <row r="429" spans="1:12" x14ac:dyDescent="0.25">
      <c r="A429" s="39" t="s">
        <v>197</v>
      </c>
      <c r="B429" s="39" t="s">
        <v>200</v>
      </c>
      <c r="C429" s="39" t="s">
        <v>20</v>
      </c>
      <c r="D429" s="39" t="s">
        <v>1867</v>
      </c>
      <c r="E429" s="39" t="s">
        <v>1886</v>
      </c>
      <c r="F429" s="41">
        <v>2</v>
      </c>
      <c r="G429" s="41">
        <v>2</v>
      </c>
      <c r="H429" s="41">
        <v>67</v>
      </c>
      <c r="I429" s="41">
        <v>74</v>
      </c>
      <c r="J429" s="41">
        <v>1</v>
      </c>
      <c r="K429" s="39">
        <v>50</v>
      </c>
      <c r="L429" s="39">
        <v>47.5</v>
      </c>
    </row>
    <row r="430" spans="1:12" x14ac:dyDescent="0.25">
      <c r="A430" s="39" t="s">
        <v>1559</v>
      </c>
      <c r="B430" s="39" t="s">
        <v>1547</v>
      </c>
      <c r="C430" s="41">
        <v>110</v>
      </c>
      <c r="D430" s="39" t="s">
        <v>1874</v>
      </c>
      <c r="E430" s="39" t="s">
        <v>1886</v>
      </c>
      <c r="F430" s="41">
        <v>2</v>
      </c>
      <c r="G430" s="41">
        <v>2</v>
      </c>
      <c r="H430" s="41">
        <v>64</v>
      </c>
      <c r="I430" s="41">
        <v>72</v>
      </c>
      <c r="J430" s="41">
        <v>1</v>
      </c>
      <c r="K430" s="39">
        <v>50</v>
      </c>
      <c r="L430" s="39">
        <v>47.1</v>
      </c>
    </row>
    <row r="431" spans="1:12" x14ac:dyDescent="0.25">
      <c r="A431" s="39" t="s">
        <v>1577</v>
      </c>
      <c r="B431" s="39" t="s">
        <v>1582</v>
      </c>
      <c r="C431" s="39" t="s">
        <v>44</v>
      </c>
      <c r="D431" s="39" t="s">
        <v>1874</v>
      </c>
      <c r="E431" s="39" t="s">
        <v>1886</v>
      </c>
      <c r="F431" s="41">
        <v>2</v>
      </c>
      <c r="G431" s="41">
        <v>2</v>
      </c>
      <c r="H431" s="41">
        <v>62</v>
      </c>
      <c r="I431" s="41">
        <v>71</v>
      </c>
      <c r="J431" s="41">
        <v>1</v>
      </c>
      <c r="K431" s="39">
        <v>50</v>
      </c>
      <c r="L431" s="39">
        <v>46.6</v>
      </c>
    </row>
    <row r="432" spans="1:12" x14ac:dyDescent="0.25">
      <c r="A432" s="39" t="s">
        <v>166</v>
      </c>
      <c r="B432" s="39" t="s">
        <v>258</v>
      </c>
      <c r="C432" s="39" t="s">
        <v>1828</v>
      </c>
      <c r="D432" s="39" t="s">
        <v>1867</v>
      </c>
      <c r="E432" s="39" t="s">
        <v>1886</v>
      </c>
      <c r="F432" s="41">
        <v>2</v>
      </c>
      <c r="G432" s="41">
        <v>2</v>
      </c>
      <c r="H432" s="41">
        <v>66</v>
      </c>
      <c r="I432" s="41">
        <v>79</v>
      </c>
      <c r="J432" s="41">
        <v>1</v>
      </c>
      <c r="K432" s="39">
        <v>50</v>
      </c>
      <c r="L432" s="39">
        <v>45.5</v>
      </c>
    </row>
    <row r="433" spans="1:12" x14ac:dyDescent="0.25">
      <c r="A433" s="39" t="s">
        <v>1507</v>
      </c>
      <c r="B433" s="39" t="s">
        <v>1511</v>
      </c>
      <c r="C433" s="41">
        <v>110</v>
      </c>
      <c r="D433" s="39" t="s">
        <v>1874</v>
      </c>
      <c r="E433" s="39" t="s">
        <v>1886</v>
      </c>
      <c r="F433" s="41">
        <v>2</v>
      </c>
      <c r="G433" s="41">
        <v>2</v>
      </c>
      <c r="H433" s="41">
        <v>72</v>
      </c>
      <c r="I433" s="41">
        <v>87</v>
      </c>
      <c r="J433" s="41">
        <v>1</v>
      </c>
      <c r="K433" s="39">
        <v>50</v>
      </c>
      <c r="L433" s="39">
        <v>45.3</v>
      </c>
    </row>
    <row r="434" spans="1:12" x14ac:dyDescent="0.25">
      <c r="A434" s="39" t="s">
        <v>1105</v>
      </c>
      <c r="B434" s="39" t="s">
        <v>1304</v>
      </c>
      <c r="C434" s="39" t="s">
        <v>1829</v>
      </c>
      <c r="D434" s="39" t="s">
        <v>1869</v>
      </c>
      <c r="E434" s="39" t="s">
        <v>1886</v>
      </c>
      <c r="F434" s="41">
        <v>2</v>
      </c>
      <c r="G434" s="41">
        <v>2</v>
      </c>
      <c r="H434" s="41">
        <v>62</v>
      </c>
      <c r="I434" s="41">
        <v>79</v>
      </c>
      <c r="J434" s="41">
        <v>1</v>
      </c>
      <c r="K434" s="39">
        <v>50</v>
      </c>
      <c r="L434" s="39">
        <v>44</v>
      </c>
    </row>
    <row r="435" spans="1:12" x14ac:dyDescent="0.25">
      <c r="A435" s="39" t="s">
        <v>197</v>
      </c>
      <c r="B435" s="39" t="s">
        <v>196</v>
      </c>
      <c r="C435" s="39" t="s">
        <v>20</v>
      </c>
      <c r="D435" s="39" t="s">
        <v>1867</v>
      </c>
      <c r="E435" s="39" t="s">
        <v>1868</v>
      </c>
      <c r="F435" s="41">
        <v>2</v>
      </c>
      <c r="G435" s="41">
        <v>2</v>
      </c>
      <c r="H435" s="41">
        <v>78</v>
      </c>
      <c r="I435" s="41">
        <v>56</v>
      </c>
      <c r="J435" s="41">
        <v>2</v>
      </c>
      <c r="K435" s="39">
        <v>50</v>
      </c>
      <c r="L435" s="39">
        <v>58.2</v>
      </c>
    </row>
    <row r="436" spans="1:12" x14ac:dyDescent="0.25">
      <c r="A436" s="39" t="s">
        <v>71</v>
      </c>
      <c r="B436" s="39" t="s">
        <v>75</v>
      </c>
      <c r="C436" s="39" t="s">
        <v>1828</v>
      </c>
      <c r="D436" s="39" t="s">
        <v>1867</v>
      </c>
      <c r="E436" s="39" t="s">
        <v>1868</v>
      </c>
      <c r="F436" s="41">
        <v>2</v>
      </c>
      <c r="G436" s="41">
        <v>2</v>
      </c>
      <c r="H436" s="41">
        <v>66</v>
      </c>
      <c r="I436" s="41">
        <v>50</v>
      </c>
      <c r="J436" s="41">
        <v>2</v>
      </c>
      <c r="K436" s="39">
        <v>50</v>
      </c>
      <c r="L436" s="39">
        <v>56.9</v>
      </c>
    </row>
    <row r="437" spans="1:12" x14ac:dyDescent="0.25">
      <c r="A437" s="39" t="s">
        <v>1545</v>
      </c>
      <c r="B437" s="39" t="s">
        <v>1548</v>
      </c>
      <c r="C437" s="39" t="s">
        <v>1840</v>
      </c>
      <c r="D437" s="39" t="s">
        <v>1874</v>
      </c>
      <c r="E437" s="39" t="s">
        <v>1886</v>
      </c>
      <c r="F437" s="41">
        <v>2</v>
      </c>
      <c r="G437" s="41">
        <v>2</v>
      </c>
      <c r="H437" s="41">
        <v>67</v>
      </c>
      <c r="I437" s="41">
        <v>61</v>
      </c>
      <c r="J437" s="41">
        <v>2</v>
      </c>
      <c r="K437" s="39">
        <v>50</v>
      </c>
      <c r="L437" s="39">
        <v>52.3</v>
      </c>
    </row>
    <row r="438" spans="1:12" x14ac:dyDescent="0.25">
      <c r="A438" s="39" t="s">
        <v>1070</v>
      </c>
      <c r="B438" s="39" t="s">
        <v>1072</v>
      </c>
      <c r="C438" s="39" t="s">
        <v>1847</v>
      </c>
      <c r="D438" s="39" t="s">
        <v>1869</v>
      </c>
      <c r="E438" s="39" t="s">
        <v>1868</v>
      </c>
      <c r="F438" s="41">
        <v>2</v>
      </c>
      <c r="G438" s="41">
        <v>2</v>
      </c>
      <c r="H438" s="41">
        <v>82</v>
      </c>
      <c r="I438" s="41">
        <v>76</v>
      </c>
      <c r="J438" s="41">
        <v>2</v>
      </c>
      <c r="K438" s="39">
        <v>50</v>
      </c>
      <c r="L438" s="39">
        <v>51.9</v>
      </c>
    </row>
    <row r="439" spans="1:12" x14ac:dyDescent="0.25">
      <c r="A439" s="39" t="s">
        <v>1374</v>
      </c>
      <c r="B439" s="39" t="s">
        <v>1187</v>
      </c>
      <c r="C439" s="39" t="s">
        <v>34</v>
      </c>
      <c r="D439" s="39" t="s">
        <v>1869</v>
      </c>
      <c r="E439" s="39" t="s">
        <v>1868</v>
      </c>
      <c r="F439" s="41">
        <v>2</v>
      </c>
      <c r="G439" s="41">
        <v>2</v>
      </c>
      <c r="H439" s="41">
        <v>75</v>
      </c>
      <c r="I439" s="41">
        <v>70</v>
      </c>
      <c r="J439" s="41">
        <v>2</v>
      </c>
      <c r="K439" s="39">
        <v>50</v>
      </c>
      <c r="L439" s="39">
        <v>51.7</v>
      </c>
    </row>
    <row r="440" spans="1:12" x14ac:dyDescent="0.25">
      <c r="A440" s="39" t="s">
        <v>1878</v>
      </c>
      <c r="B440" s="39" t="s">
        <v>621</v>
      </c>
      <c r="C440" s="39" t="s">
        <v>24</v>
      </c>
      <c r="D440" s="39" t="s">
        <v>1872</v>
      </c>
      <c r="E440" s="39" t="s">
        <v>1886</v>
      </c>
      <c r="F440" s="41">
        <v>2</v>
      </c>
      <c r="G440" s="41">
        <v>2</v>
      </c>
      <c r="H440" s="41">
        <v>76</v>
      </c>
      <c r="I440" s="41">
        <v>71</v>
      </c>
      <c r="J440" s="41">
        <v>2</v>
      </c>
      <c r="K440" s="39">
        <v>50</v>
      </c>
      <c r="L440" s="39">
        <v>51.7</v>
      </c>
    </row>
    <row r="441" spans="1:12" x14ac:dyDescent="0.25">
      <c r="A441" s="39" t="s">
        <v>1188</v>
      </c>
      <c r="B441" s="39" t="s">
        <v>1187</v>
      </c>
      <c r="C441" s="39" t="s">
        <v>34</v>
      </c>
      <c r="D441" s="39" t="s">
        <v>1869</v>
      </c>
      <c r="E441" s="39" t="s">
        <v>1868</v>
      </c>
      <c r="F441" s="41">
        <v>2</v>
      </c>
      <c r="G441" s="41">
        <v>2</v>
      </c>
      <c r="H441" s="41">
        <v>75</v>
      </c>
      <c r="I441" s="41">
        <v>71</v>
      </c>
      <c r="J441" s="41">
        <v>2</v>
      </c>
      <c r="K441" s="39">
        <v>50</v>
      </c>
      <c r="L441" s="39">
        <v>51.4</v>
      </c>
    </row>
    <row r="442" spans="1:12" x14ac:dyDescent="0.25">
      <c r="A442" s="39" t="s">
        <v>772</v>
      </c>
      <c r="B442" s="39" t="s">
        <v>637</v>
      </c>
      <c r="C442" s="39" t="s">
        <v>1827</v>
      </c>
      <c r="D442" s="39" t="s">
        <v>1872</v>
      </c>
      <c r="E442" s="39" t="s">
        <v>1886</v>
      </c>
      <c r="F442" s="41">
        <v>2</v>
      </c>
      <c r="G442" s="41">
        <v>2</v>
      </c>
      <c r="H442" s="41">
        <v>77</v>
      </c>
      <c r="I442" s="41">
        <v>74</v>
      </c>
      <c r="J442" s="41">
        <v>2</v>
      </c>
      <c r="K442" s="39">
        <v>50</v>
      </c>
      <c r="L442" s="39">
        <v>51</v>
      </c>
    </row>
    <row r="443" spans="1:12" x14ac:dyDescent="0.25">
      <c r="A443" s="39" t="s">
        <v>650</v>
      </c>
      <c r="B443" s="39" t="s">
        <v>730</v>
      </c>
      <c r="C443" s="39" t="s">
        <v>25</v>
      </c>
      <c r="D443" s="39" t="s">
        <v>1872</v>
      </c>
      <c r="E443" s="39" t="s">
        <v>1868</v>
      </c>
      <c r="F443" s="41">
        <v>2</v>
      </c>
      <c r="G443" s="41">
        <v>2</v>
      </c>
      <c r="H443" s="41">
        <v>77</v>
      </c>
      <c r="I443" s="41">
        <v>75</v>
      </c>
      <c r="J443" s="41">
        <v>2</v>
      </c>
      <c r="K443" s="39">
        <v>50</v>
      </c>
      <c r="L443" s="39">
        <v>50.7</v>
      </c>
    </row>
    <row r="444" spans="1:12" x14ac:dyDescent="0.25">
      <c r="A444" s="39" t="s">
        <v>638</v>
      </c>
      <c r="B444" s="39" t="s">
        <v>783</v>
      </c>
      <c r="C444" s="39" t="s">
        <v>1827</v>
      </c>
      <c r="D444" s="39" t="s">
        <v>1872</v>
      </c>
      <c r="E444" s="39" t="s">
        <v>1870</v>
      </c>
      <c r="F444" s="41">
        <v>2</v>
      </c>
      <c r="G444" s="41">
        <v>2</v>
      </c>
      <c r="H444" s="41">
        <v>76</v>
      </c>
      <c r="I444" s="41">
        <v>74</v>
      </c>
      <c r="J444" s="41">
        <v>2</v>
      </c>
      <c r="K444" s="39">
        <v>50</v>
      </c>
      <c r="L444" s="39">
        <v>50.7</v>
      </c>
    </row>
    <row r="445" spans="1:12" x14ac:dyDescent="0.25">
      <c r="A445" s="39" t="s">
        <v>211</v>
      </c>
      <c r="B445" s="39" t="s">
        <v>366</v>
      </c>
      <c r="C445" s="39" t="s">
        <v>1831</v>
      </c>
      <c r="D445" s="39" t="s">
        <v>1867</v>
      </c>
      <c r="E445" s="39" t="s">
        <v>1868</v>
      </c>
      <c r="F445" s="41">
        <v>2</v>
      </c>
      <c r="G445" s="41">
        <v>2</v>
      </c>
      <c r="H445" s="41">
        <v>67</v>
      </c>
      <c r="I445" s="41">
        <v>66</v>
      </c>
      <c r="J445" s="41">
        <v>2</v>
      </c>
      <c r="K445" s="39">
        <v>50</v>
      </c>
      <c r="L445" s="39">
        <v>50.4</v>
      </c>
    </row>
    <row r="446" spans="1:12" x14ac:dyDescent="0.25">
      <c r="A446" s="39" t="s">
        <v>1853</v>
      </c>
      <c r="B446" s="39" t="s">
        <v>1548</v>
      </c>
      <c r="C446" s="39" t="s">
        <v>1840</v>
      </c>
      <c r="D446" s="39" t="s">
        <v>1874</v>
      </c>
      <c r="E446" s="39" t="s">
        <v>1870</v>
      </c>
      <c r="F446" s="41">
        <v>2</v>
      </c>
      <c r="G446" s="41">
        <v>2</v>
      </c>
      <c r="H446" s="41">
        <v>66</v>
      </c>
      <c r="I446" s="41">
        <v>65</v>
      </c>
      <c r="J446" s="41">
        <v>2</v>
      </c>
      <c r="K446" s="39">
        <v>50</v>
      </c>
      <c r="L446" s="39">
        <v>50.4</v>
      </c>
    </row>
    <row r="447" spans="1:12" x14ac:dyDescent="0.25">
      <c r="A447" s="39" t="s">
        <v>1702</v>
      </c>
      <c r="B447" s="39" t="s">
        <v>1842</v>
      </c>
      <c r="C447" s="39" t="s">
        <v>1840</v>
      </c>
      <c r="D447" s="39" t="s">
        <v>1874</v>
      </c>
      <c r="E447" s="39" t="s">
        <v>1870</v>
      </c>
      <c r="F447" s="41">
        <v>2</v>
      </c>
      <c r="G447" s="41">
        <v>2</v>
      </c>
      <c r="H447" s="41">
        <v>70</v>
      </c>
      <c r="I447" s="41">
        <v>69</v>
      </c>
      <c r="J447" s="41">
        <v>2</v>
      </c>
      <c r="K447" s="39">
        <v>50</v>
      </c>
      <c r="L447" s="39">
        <v>50.4</v>
      </c>
    </row>
    <row r="448" spans="1:12" x14ac:dyDescent="0.25">
      <c r="A448" s="39" t="s">
        <v>198</v>
      </c>
      <c r="B448" s="39" t="s">
        <v>446</v>
      </c>
      <c r="C448" s="39" t="s">
        <v>20</v>
      </c>
      <c r="D448" s="39" t="s">
        <v>1867</v>
      </c>
      <c r="E448" s="39" t="s">
        <v>1870</v>
      </c>
      <c r="F448" s="41">
        <v>2</v>
      </c>
      <c r="G448" s="41">
        <v>2</v>
      </c>
      <c r="H448" s="41">
        <v>73</v>
      </c>
      <c r="I448" s="41">
        <v>74</v>
      </c>
      <c r="J448" s="41">
        <v>2</v>
      </c>
      <c r="K448" s="39">
        <v>50</v>
      </c>
      <c r="L448" s="39">
        <v>49.7</v>
      </c>
    </row>
    <row r="449" spans="1:12" x14ac:dyDescent="0.25">
      <c r="A449" s="39" t="s">
        <v>1054</v>
      </c>
      <c r="B449" s="39" t="s">
        <v>1166</v>
      </c>
      <c r="C449" s="39" t="s">
        <v>1848</v>
      </c>
      <c r="D449" s="39" t="s">
        <v>1869</v>
      </c>
      <c r="E449" s="39" t="s">
        <v>1868</v>
      </c>
      <c r="F449" s="41">
        <v>2</v>
      </c>
      <c r="G449" s="41">
        <v>2</v>
      </c>
      <c r="H449" s="41">
        <v>70</v>
      </c>
      <c r="I449" s="41">
        <v>71</v>
      </c>
      <c r="J449" s="41">
        <v>2</v>
      </c>
      <c r="K449" s="39">
        <v>50</v>
      </c>
      <c r="L449" s="39">
        <v>49.6</v>
      </c>
    </row>
    <row r="450" spans="1:12" x14ac:dyDescent="0.25">
      <c r="A450" s="39" t="s">
        <v>77</v>
      </c>
      <c r="B450" s="39" t="s">
        <v>81</v>
      </c>
      <c r="C450" s="39" t="s">
        <v>1828</v>
      </c>
      <c r="D450" s="39" t="s">
        <v>1867</v>
      </c>
      <c r="E450" s="39" t="s">
        <v>1870</v>
      </c>
      <c r="F450" s="41">
        <v>2</v>
      </c>
      <c r="G450" s="41">
        <v>2</v>
      </c>
      <c r="H450" s="41">
        <v>62</v>
      </c>
      <c r="I450" s="41">
        <v>63</v>
      </c>
      <c r="J450" s="41">
        <v>2</v>
      </c>
      <c r="K450" s="39">
        <v>50</v>
      </c>
      <c r="L450" s="39">
        <v>49.6</v>
      </c>
    </row>
    <row r="451" spans="1:12" x14ac:dyDescent="0.25">
      <c r="A451" s="39" t="s">
        <v>617</v>
      </c>
      <c r="B451" s="39" t="s">
        <v>683</v>
      </c>
      <c r="C451" s="39" t="s">
        <v>24</v>
      </c>
      <c r="D451" s="39" t="s">
        <v>1872</v>
      </c>
      <c r="E451" s="39" t="s">
        <v>1870</v>
      </c>
      <c r="F451" s="41">
        <v>2</v>
      </c>
      <c r="G451" s="41">
        <v>2</v>
      </c>
      <c r="H451" s="41">
        <v>77</v>
      </c>
      <c r="I451" s="41">
        <v>79</v>
      </c>
      <c r="J451" s="41">
        <v>2</v>
      </c>
      <c r="K451" s="39">
        <v>50</v>
      </c>
      <c r="L451" s="39">
        <v>49.4</v>
      </c>
    </row>
    <row r="452" spans="1:12" x14ac:dyDescent="0.25">
      <c r="A452" s="39" t="s">
        <v>109</v>
      </c>
      <c r="B452" s="39" t="s">
        <v>486</v>
      </c>
      <c r="C452" s="39" t="s">
        <v>1831</v>
      </c>
      <c r="D452" s="39" t="s">
        <v>1867</v>
      </c>
      <c r="E452" s="39" t="s">
        <v>1870</v>
      </c>
      <c r="F452" s="41">
        <v>2</v>
      </c>
      <c r="G452" s="41">
        <v>2</v>
      </c>
      <c r="H452" s="41">
        <v>70</v>
      </c>
      <c r="I452" s="41">
        <v>72</v>
      </c>
      <c r="J452" s="41">
        <v>2</v>
      </c>
      <c r="K452" s="39">
        <v>50</v>
      </c>
      <c r="L452" s="39">
        <v>49.3</v>
      </c>
    </row>
    <row r="453" spans="1:12" x14ac:dyDescent="0.25">
      <c r="A453" s="39" t="s">
        <v>258</v>
      </c>
      <c r="B453" s="39" t="s">
        <v>155</v>
      </c>
      <c r="C453" s="39" t="s">
        <v>1828</v>
      </c>
      <c r="D453" s="39" t="s">
        <v>1867</v>
      </c>
      <c r="E453" s="39" t="s">
        <v>1870</v>
      </c>
      <c r="F453" s="41">
        <v>2</v>
      </c>
      <c r="G453" s="41">
        <v>2</v>
      </c>
      <c r="H453" s="41">
        <v>59</v>
      </c>
      <c r="I453" s="41">
        <v>61</v>
      </c>
      <c r="J453" s="41">
        <v>2</v>
      </c>
      <c r="K453" s="39">
        <v>50</v>
      </c>
      <c r="L453" s="39">
        <v>49.2</v>
      </c>
    </row>
    <row r="454" spans="1:12" x14ac:dyDescent="0.25">
      <c r="A454" s="39" t="s">
        <v>730</v>
      </c>
      <c r="B454" s="39" t="s">
        <v>649</v>
      </c>
      <c r="C454" s="39" t="s">
        <v>25</v>
      </c>
      <c r="D454" s="39" t="s">
        <v>1872</v>
      </c>
      <c r="E454" s="39" t="s">
        <v>1868</v>
      </c>
      <c r="F454" s="41">
        <v>2</v>
      </c>
      <c r="G454" s="41">
        <v>2</v>
      </c>
      <c r="H454" s="41">
        <v>74</v>
      </c>
      <c r="I454" s="41">
        <v>77</v>
      </c>
      <c r="J454" s="41">
        <v>2</v>
      </c>
      <c r="K454" s="39">
        <v>50</v>
      </c>
      <c r="L454" s="39">
        <v>49</v>
      </c>
    </row>
    <row r="455" spans="1:12" x14ac:dyDescent="0.25">
      <c r="A455" s="39" t="s">
        <v>166</v>
      </c>
      <c r="B455" s="39" t="s">
        <v>155</v>
      </c>
      <c r="C455" s="39" t="s">
        <v>1828</v>
      </c>
      <c r="D455" s="39" t="s">
        <v>1867</v>
      </c>
      <c r="E455" s="39" t="s">
        <v>1886</v>
      </c>
      <c r="F455" s="41">
        <v>2</v>
      </c>
      <c r="G455" s="41">
        <v>2</v>
      </c>
      <c r="H455" s="41">
        <v>72</v>
      </c>
      <c r="I455" s="41">
        <v>75</v>
      </c>
      <c r="J455" s="41">
        <v>2</v>
      </c>
      <c r="K455" s="39">
        <v>50</v>
      </c>
      <c r="L455" s="39">
        <v>49</v>
      </c>
    </row>
    <row r="456" spans="1:12" x14ac:dyDescent="0.25">
      <c r="A456" s="39" t="s">
        <v>618</v>
      </c>
      <c r="B456" s="39" t="s">
        <v>622</v>
      </c>
      <c r="C456" s="39" t="s">
        <v>28</v>
      </c>
      <c r="D456" s="39" t="s">
        <v>1872</v>
      </c>
      <c r="E456" s="39" t="s">
        <v>1870</v>
      </c>
      <c r="F456" s="41">
        <v>2</v>
      </c>
      <c r="G456" s="41">
        <v>2</v>
      </c>
      <c r="H456" s="41">
        <v>75</v>
      </c>
      <c r="I456" s="41">
        <v>79</v>
      </c>
      <c r="J456" s="41">
        <v>2</v>
      </c>
      <c r="K456" s="39">
        <v>50</v>
      </c>
      <c r="L456" s="39">
        <v>48.7</v>
      </c>
    </row>
    <row r="457" spans="1:12" x14ac:dyDescent="0.25">
      <c r="A457" s="39" t="s">
        <v>1511</v>
      </c>
      <c r="B457" s="39" t="s">
        <v>1547</v>
      </c>
      <c r="C457" s="41">
        <v>110</v>
      </c>
      <c r="D457" s="39" t="s">
        <v>1874</v>
      </c>
      <c r="E457" s="39" t="s">
        <v>1870</v>
      </c>
      <c r="F457" s="41">
        <v>2</v>
      </c>
      <c r="G457" s="41">
        <v>2</v>
      </c>
      <c r="H457" s="41">
        <v>76</v>
      </c>
      <c r="I457" s="41">
        <v>81</v>
      </c>
      <c r="J457" s="41">
        <v>2</v>
      </c>
      <c r="K457" s="39">
        <v>50</v>
      </c>
      <c r="L457" s="39">
        <v>48.4</v>
      </c>
    </row>
    <row r="458" spans="1:12" x14ac:dyDescent="0.25">
      <c r="A458" s="39" t="s">
        <v>258</v>
      </c>
      <c r="B458" s="39" t="s">
        <v>81</v>
      </c>
      <c r="C458" s="39" t="s">
        <v>1828</v>
      </c>
      <c r="D458" s="39" t="s">
        <v>1867</v>
      </c>
      <c r="E458" s="39" t="s">
        <v>1870</v>
      </c>
      <c r="F458" s="41">
        <v>2</v>
      </c>
      <c r="G458" s="41">
        <v>2</v>
      </c>
      <c r="H458" s="41">
        <v>67</v>
      </c>
      <c r="I458" s="41">
        <v>72</v>
      </c>
      <c r="J458" s="41">
        <v>2</v>
      </c>
      <c r="K458" s="39">
        <v>50</v>
      </c>
      <c r="L458" s="39">
        <v>48.2</v>
      </c>
    </row>
    <row r="459" spans="1:12" x14ac:dyDescent="0.25">
      <c r="A459" s="39" t="s">
        <v>1105</v>
      </c>
      <c r="B459" s="39" t="s">
        <v>1177</v>
      </c>
      <c r="C459" s="39" t="s">
        <v>1829</v>
      </c>
      <c r="D459" s="39" t="s">
        <v>1869</v>
      </c>
      <c r="E459" s="39" t="s">
        <v>1868</v>
      </c>
      <c r="F459" s="41">
        <v>2</v>
      </c>
      <c r="G459" s="41">
        <v>2</v>
      </c>
      <c r="H459" s="41">
        <v>77</v>
      </c>
      <c r="I459" s="41">
        <v>83</v>
      </c>
      <c r="J459" s="41">
        <v>2</v>
      </c>
      <c r="K459" s="39">
        <v>50</v>
      </c>
      <c r="L459" s="39">
        <v>48.1</v>
      </c>
    </row>
    <row r="460" spans="1:12" x14ac:dyDescent="0.25">
      <c r="A460" s="39" t="s">
        <v>1624</v>
      </c>
      <c r="B460" s="39" t="s">
        <v>1384</v>
      </c>
      <c r="C460" s="39" t="s">
        <v>1850</v>
      </c>
      <c r="D460" s="39" t="s">
        <v>1874</v>
      </c>
      <c r="E460" s="39" t="s">
        <v>1868</v>
      </c>
      <c r="F460" s="41">
        <v>2</v>
      </c>
      <c r="G460" s="41">
        <v>2</v>
      </c>
      <c r="H460" s="41">
        <v>69</v>
      </c>
      <c r="I460" s="41">
        <v>75</v>
      </c>
      <c r="J460" s="41">
        <v>2</v>
      </c>
      <c r="K460" s="39">
        <v>50</v>
      </c>
      <c r="L460" s="39">
        <v>47.9</v>
      </c>
    </row>
    <row r="461" spans="1:12" x14ac:dyDescent="0.25">
      <c r="A461" s="39" t="s">
        <v>197</v>
      </c>
      <c r="B461" s="39" t="s">
        <v>194</v>
      </c>
      <c r="C461" s="39" t="s">
        <v>20</v>
      </c>
      <c r="D461" s="39" t="s">
        <v>1867</v>
      </c>
      <c r="E461" s="39" t="s">
        <v>1868</v>
      </c>
      <c r="F461" s="41">
        <v>2</v>
      </c>
      <c r="G461" s="41">
        <v>2</v>
      </c>
      <c r="H461" s="41">
        <v>73</v>
      </c>
      <c r="I461" s="41">
        <v>80</v>
      </c>
      <c r="J461" s="41">
        <v>2</v>
      </c>
      <c r="K461" s="39">
        <v>50</v>
      </c>
      <c r="L461" s="39">
        <v>47.7</v>
      </c>
    </row>
    <row r="462" spans="1:12" x14ac:dyDescent="0.25">
      <c r="A462" s="39" t="s">
        <v>365</v>
      </c>
      <c r="B462" s="39" t="s">
        <v>366</v>
      </c>
      <c r="C462" s="39" t="s">
        <v>1831</v>
      </c>
      <c r="D462" s="39" t="s">
        <v>1872</v>
      </c>
      <c r="E462" s="39" t="s">
        <v>1868</v>
      </c>
      <c r="F462" s="41">
        <v>2</v>
      </c>
      <c r="G462" s="41">
        <v>2</v>
      </c>
      <c r="H462" s="41">
        <v>72</v>
      </c>
      <c r="I462" s="41">
        <v>79</v>
      </c>
      <c r="J462" s="41">
        <v>2</v>
      </c>
      <c r="K462" s="39">
        <v>50</v>
      </c>
      <c r="L462" s="39">
        <v>47.7</v>
      </c>
    </row>
    <row r="463" spans="1:12" x14ac:dyDescent="0.25">
      <c r="A463" s="39" t="s">
        <v>194</v>
      </c>
      <c r="B463" s="39" t="s">
        <v>198</v>
      </c>
      <c r="C463" s="39" t="s">
        <v>20</v>
      </c>
      <c r="D463" s="39" t="s">
        <v>1867</v>
      </c>
      <c r="E463" s="39" t="s">
        <v>1886</v>
      </c>
      <c r="F463" s="41">
        <v>2</v>
      </c>
      <c r="G463" s="41">
        <v>2</v>
      </c>
      <c r="H463" s="41">
        <v>67</v>
      </c>
      <c r="I463" s="41">
        <v>74</v>
      </c>
      <c r="J463" s="41">
        <v>2</v>
      </c>
      <c r="K463" s="39">
        <v>50</v>
      </c>
      <c r="L463" s="39">
        <v>47.5</v>
      </c>
    </row>
    <row r="464" spans="1:12" x14ac:dyDescent="0.25">
      <c r="A464" s="39" t="s">
        <v>635</v>
      </c>
      <c r="B464" s="39" t="s">
        <v>632</v>
      </c>
      <c r="C464" s="39" t="s">
        <v>1827</v>
      </c>
      <c r="D464" s="39" t="s">
        <v>1872</v>
      </c>
      <c r="E464" s="39" t="s">
        <v>1868</v>
      </c>
      <c r="F464" s="41">
        <v>2</v>
      </c>
      <c r="G464" s="41">
        <v>2</v>
      </c>
      <c r="H464" s="41">
        <v>69</v>
      </c>
      <c r="I464" s="41">
        <v>79</v>
      </c>
      <c r="J464" s="41">
        <v>2</v>
      </c>
      <c r="K464" s="39">
        <v>50</v>
      </c>
      <c r="L464" s="39">
        <v>46.6</v>
      </c>
    </row>
    <row r="465" spans="1:12" x14ac:dyDescent="0.25">
      <c r="A465" s="39" t="s">
        <v>1507</v>
      </c>
      <c r="B465" s="39" t="s">
        <v>1544</v>
      </c>
      <c r="C465" s="41">
        <v>110</v>
      </c>
      <c r="D465" s="39" t="s">
        <v>1874</v>
      </c>
      <c r="E465" s="39" t="s">
        <v>1868</v>
      </c>
      <c r="F465" s="41">
        <v>2</v>
      </c>
      <c r="G465" s="41">
        <v>2</v>
      </c>
      <c r="H465" s="41">
        <v>69</v>
      </c>
      <c r="I465" s="41">
        <v>80</v>
      </c>
      <c r="J465" s="41">
        <v>2</v>
      </c>
      <c r="K465" s="39">
        <v>50</v>
      </c>
      <c r="L465" s="39">
        <v>46.3</v>
      </c>
    </row>
    <row r="466" spans="1:12" x14ac:dyDescent="0.25">
      <c r="A466" s="39" t="s">
        <v>889</v>
      </c>
      <c r="B466" s="39" t="s">
        <v>667</v>
      </c>
      <c r="C466" s="39" t="s">
        <v>30</v>
      </c>
      <c r="D466" s="39" t="s">
        <v>1872</v>
      </c>
      <c r="E466" s="39" t="s">
        <v>1886</v>
      </c>
      <c r="F466" s="41">
        <v>2</v>
      </c>
      <c r="G466" s="41">
        <v>2</v>
      </c>
      <c r="H466" s="41">
        <v>74</v>
      </c>
      <c r="I466" s="41">
        <v>86</v>
      </c>
      <c r="J466" s="41">
        <v>2</v>
      </c>
      <c r="K466" s="39">
        <v>50</v>
      </c>
      <c r="L466" s="39">
        <v>46.3</v>
      </c>
    </row>
    <row r="467" spans="1:12" x14ac:dyDescent="0.25">
      <c r="A467" s="39" t="s">
        <v>1049</v>
      </c>
      <c r="B467" s="39" t="s">
        <v>1057</v>
      </c>
      <c r="C467" s="39" t="s">
        <v>1847</v>
      </c>
      <c r="D467" s="39" t="s">
        <v>1869</v>
      </c>
      <c r="E467" s="39" t="s">
        <v>1886</v>
      </c>
      <c r="F467" s="41">
        <v>2</v>
      </c>
      <c r="G467" s="41">
        <v>2</v>
      </c>
      <c r="H467" s="41">
        <v>65</v>
      </c>
      <c r="I467" s="41">
        <v>76</v>
      </c>
      <c r="J467" s="41">
        <v>2</v>
      </c>
      <c r="K467" s="39">
        <v>50</v>
      </c>
      <c r="L467" s="39">
        <v>46.1</v>
      </c>
    </row>
    <row r="468" spans="1:12" x14ac:dyDescent="0.25">
      <c r="A468" s="39" t="s">
        <v>366</v>
      </c>
      <c r="B468" s="39" t="s">
        <v>486</v>
      </c>
      <c r="C468" s="39" t="s">
        <v>1831</v>
      </c>
      <c r="D468" s="39" t="s">
        <v>1872</v>
      </c>
      <c r="E468" s="39" t="s">
        <v>1886</v>
      </c>
      <c r="F468" s="41">
        <v>2</v>
      </c>
      <c r="G468" s="41">
        <v>4</v>
      </c>
      <c r="H468" s="41">
        <v>99</v>
      </c>
      <c r="I468" s="41">
        <v>110</v>
      </c>
      <c r="J468" s="41">
        <v>2</v>
      </c>
      <c r="K468" s="39">
        <v>33.299999999999997</v>
      </c>
      <c r="L468" s="39">
        <v>47.4</v>
      </c>
    </row>
    <row r="469" spans="1:12" x14ac:dyDescent="0.25">
      <c r="A469" s="39" t="s">
        <v>612</v>
      </c>
      <c r="B469" s="39" t="s">
        <v>719</v>
      </c>
      <c r="C469" s="39" t="s">
        <v>28</v>
      </c>
      <c r="D469" s="39" t="s">
        <v>1872</v>
      </c>
      <c r="E469" s="39" t="s">
        <v>1886</v>
      </c>
      <c r="F469" s="41">
        <v>2</v>
      </c>
      <c r="G469" s="41">
        <v>4</v>
      </c>
      <c r="H469" s="41">
        <v>91</v>
      </c>
      <c r="I469" s="41">
        <v>106</v>
      </c>
      <c r="J469" s="41">
        <v>2</v>
      </c>
      <c r="K469" s="39">
        <v>33.299999999999997</v>
      </c>
      <c r="L469" s="39">
        <v>46.2</v>
      </c>
    </row>
    <row r="470" spans="1:12" x14ac:dyDescent="0.25">
      <c r="A470" s="39" t="s">
        <v>256</v>
      </c>
      <c r="B470" s="39" t="s">
        <v>168</v>
      </c>
      <c r="C470" s="39" t="s">
        <v>1828</v>
      </c>
      <c r="D470" s="39" t="s">
        <v>1867</v>
      </c>
      <c r="E470" s="39" t="s">
        <v>1886</v>
      </c>
      <c r="F470" s="41">
        <v>2</v>
      </c>
      <c r="G470" s="41">
        <v>4</v>
      </c>
      <c r="H470" s="41">
        <v>95</v>
      </c>
      <c r="I470" s="41">
        <v>124</v>
      </c>
      <c r="J470" s="41">
        <v>2</v>
      </c>
      <c r="K470" s="39">
        <v>33.299999999999997</v>
      </c>
      <c r="L470" s="39">
        <v>43.4</v>
      </c>
    </row>
    <row r="471" spans="1:12" x14ac:dyDescent="0.25">
      <c r="A471" s="39" t="s">
        <v>154</v>
      </c>
      <c r="B471" s="39" t="s">
        <v>81</v>
      </c>
      <c r="C471" s="39" t="s">
        <v>1828</v>
      </c>
      <c r="D471" s="39" t="s">
        <v>1867</v>
      </c>
      <c r="E471" s="39" t="s">
        <v>1886</v>
      </c>
      <c r="F471" s="41">
        <v>2</v>
      </c>
      <c r="G471" s="41">
        <v>4</v>
      </c>
      <c r="H471" s="41">
        <v>67</v>
      </c>
      <c r="I471" s="41">
        <v>112</v>
      </c>
      <c r="J471" s="41">
        <v>2</v>
      </c>
      <c r="K471" s="39">
        <v>33.299999999999997</v>
      </c>
      <c r="L471" s="39">
        <v>37.4</v>
      </c>
    </row>
    <row r="472" spans="1:12" x14ac:dyDescent="0.25">
      <c r="A472" s="39" t="s">
        <v>1133</v>
      </c>
      <c r="B472" s="39" t="s">
        <v>1562</v>
      </c>
      <c r="C472" s="39" t="s">
        <v>1850</v>
      </c>
      <c r="D472" s="39" t="s">
        <v>1874</v>
      </c>
      <c r="E472" s="39" t="s">
        <v>1886</v>
      </c>
      <c r="F472" s="41">
        <v>2</v>
      </c>
      <c r="G472" s="41">
        <v>6</v>
      </c>
      <c r="H472" s="41">
        <v>131</v>
      </c>
      <c r="I472" s="41">
        <v>153</v>
      </c>
      <c r="J472" s="41">
        <v>2</v>
      </c>
      <c r="K472" s="39">
        <v>25</v>
      </c>
      <c r="L472" s="39">
        <v>46.1</v>
      </c>
    </row>
    <row r="473" spans="1:12" x14ac:dyDescent="0.25">
      <c r="A473" s="39" t="s">
        <v>211</v>
      </c>
      <c r="B473" s="39" t="s">
        <v>212</v>
      </c>
      <c r="C473" s="39" t="s">
        <v>1831</v>
      </c>
      <c r="D473" s="39" t="s">
        <v>1867</v>
      </c>
      <c r="E473" s="39" t="s">
        <v>1886</v>
      </c>
      <c r="F473" s="41">
        <v>2</v>
      </c>
      <c r="G473" s="41">
        <v>6</v>
      </c>
      <c r="H473" s="41">
        <v>125</v>
      </c>
      <c r="I473" s="41">
        <v>152</v>
      </c>
      <c r="J473" s="41">
        <v>2</v>
      </c>
      <c r="K473" s="39">
        <v>25</v>
      </c>
      <c r="L473" s="39">
        <v>45.1</v>
      </c>
    </row>
    <row r="474" spans="1:12" x14ac:dyDescent="0.25">
      <c r="A474" s="39" t="s">
        <v>365</v>
      </c>
      <c r="B474" s="39" t="s">
        <v>694</v>
      </c>
      <c r="C474" s="39" t="s">
        <v>1831</v>
      </c>
      <c r="D474" s="39" t="s">
        <v>1872</v>
      </c>
      <c r="E474" s="39" t="s">
        <v>1868</v>
      </c>
      <c r="F474" s="41">
        <v>2</v>
      </c>
      <c r="G474" s="41">
        <v>4</v>
      </c>
      <c r="H474" s="41">
        <v>112</v>
      </c>
      <c r="I474" s="41">
        <v>123</v>
      </c>
      <c r="J474" s="41">
        <v>3</v>
      </c>
      <c r="K474" s="39">
        <v>33.299999999999997</v>
      </c>
      <c r="L474" s="39">
        <v>47.7</v>
      </c>
    </row>
    <row r="475" spans="1:12" x14ac:dyDescent="0.25">
      <c r="A475" s="39" t="s">
        <v>91</v>
      </c>
      <c r="B475" s="39" t="s">
        <v>257</v>
      </c>
      <c r="C475" s="39" t="s">
        <v>1828</v>
      </c>
      <c r="D475" s="39" t="s">
        <v>1867</v>
      </c>
      <c r="E475" s="39" t="s">
        <v>1868</v>
      </c>
      <c r="F475" s="41">
        <v>2</v>
      </c>
      <c r="G475" s="41">
        <v>4</v>
      </c>
      <c r="H475" s="41">
        <v>103</v>
      </c>
      <c r="I475" s="41">
        <v>115</v>
      </c>
      <c r="J475" s="41">
        <v>3</v>
      </c>
      <c r="K475" s="39">
        <v>33.299999999999997</v>
      </c>
      <c r="L475" s="39">
        <v>47.2</v>
      </c>
    </row>
    <row r="476" spans="1:12" x14ac:dyDescent="0.25">
      <c r="A476" s="39" t="s">
        <v>1201</v>
      </c>
      <c r="B476" s="39" t="s">
        <v>1133</v>
      </c>
      <c r="C476" s="39" t="s">
        <v>1850</v>
      </c>
      <c r="D476" s="39" t="s">
        <v>1869</v>
      </c>
      <c r="E476" s="39" t="s">
        <v>1868</v>
      </c>
      <c r="F476" s="41">
        <v>2</v>
      </c>
      <c r="G476" s="41">
        <v>4</v>
      </c>
      <c r="H476" s="41">
        <v>109</v>
      </c>
      <c r="I476" s="41">
        <v>123</v>
      </c>
      <c r="J476" s="41">
        <v>3</v>
      </c>
      <c r="K476" s="39">
        <v>33.299999999999997</v>
      </c>
      <c r="L476" s="39">
        <v>47</v>
      </c>
    </row>
    <row r="477" spans="1:12" x14ac:dyDescent="0.25">
      <c r="A477" s="39" t="s">
        <v>78</v>
      </c>
      <c r="B477" s="39" t="s">
        <v>80</v>
      </c>
      <c r="C477" s="39" t="s">
        <v>1826</v>
      </c>
      <c r="D477" s="39" t="s">
        <v>1867</v>
      </c>
      <c r="E477" s="39" t="s">
        <v>1870</v>
      </c>
      <c r="F477" s="41">
        <v>2</v>
      </c>
      <c r="G477" s="41">
        <v>4</v>
      </c>
      <c r="H477" s="41">
        <v>101</v>
      </c>
      <c r="I477" s="41">
        <v>117</v>
      </c>
      <c r="J477" s="41">
        <v>3</v>
      </c>
      <c r="K477" s="39">
        <v>33.299999999999997</v>
      </c>
      <c r="L477" s="39">
        <v>46.3</v>
      </c>
    </row>
    <row r="478" spans="1:12" x14ac:dyDescent="0.25">
      <c r="A478" s="39" t="s">
        <v>1121</v>
      </c>
      <c r="B478" s="39" t="s">
        <v>1123</v>
      </c>
      <c r="C478" s="39" t="s">
        <v>34</v>
      </c>
      <c r="D478" s="39" t="s">
        <v>1869</v>
      </c>
      <c r="E478" s="39" t="s">
        <v>1870</v>
      </c>
      <c r="F478" s="41">
        <v>2</v>
      </c>
      <c r="G478" s="41">
        <v>4</v>
      </c>
      <c r="H478" s="41">
        <v>107</v>
      </c>
      <c r="I478" s="41">
        <v>128</v>
      </c>
      <c r="J478" s="41">
        <v>3</v>
      </c>
      <c r="K478" s="39">
        <v>33.299999999999997</v>
      </c>
      <c r="L478" s="39">
        <v>45.5</v>
      </c>
    </row>
    <row r="479" spans="1:12" x14ac:dyDescent="0.25">
      <c r="A479" s="39" t="s">
        <v>91</v>
      </c>
      <c r="B479" s="39" t="s">
        <v>256</v>
      </c>
      <c r="C479" s="39" t="s">
        <v>1828</v>
      </c>
      <c r="D479" s="39" t="s">
        <v>1867</v>
      </c>
      <c r="E479" s="39" t="s">
        <v>1868</v>
      </c>
      <c r="F479" s="41">
        <v>2</v>
      </c>
      <c r="G479" s="41">
        <v>4</v>
      </c>
      <c r="H479" s="41">
        <v>98</v>
      </c>
      <c r="I479" s="41">
        <v>118</v>
      </c>
      <c r="J479" s="41">
        <v>3</v>
      </c>
      <c r="K479" s="39">
        <v>33.299999999999997</v>
      </c>
      <c r="L479" s="39">
        <v>45.4</v>
      </c>
    </row>
    <row r="480" spans="1:12" x14ac:dyDescent="0.25">
      <c r="A480" s="39" t="s">
        <v>1759</v>
      </c>
      <c r="B480" s="39" t="s">
        <v>1760</v>
      </c>
      <c r="C480" s="39" t="s">
        <v>1850</v>
      </c>
      <c r="D480" s="39" t="s">
        <v>1874</v>
      </c>
      <c r="E480" s="39" t="s">
        <v>1870</v>
      </c>
      <c r="F480" s="41">
        <v>2</v>
      </c>
      <c r="G480" s="41">
        <v>4</v>
      </c>
      <c r="H480" s="41">
        <v>97</v>
      </c>
      <c r="I480" s="41">
        <v>121</v>
      </c>
      <c r="J480" s="41">
        <v>3</v>
      </c>
      <c r="K480" s="39">
        <v>33.299999999999997</v>
      </c>
      <c r="L480" s="39">
        <v>44.5</v>
      </c>
    </row>
    <row r="481" spans="1:12" x14ac:dyDescent="0.25">
      <c r="A481" s="39" t="s">
        <v>199</v>
      </c>
      <c r="B481" s="39" t="s">
        <v>198</v>
      </c>
      <c r="C481" s="39" t="s">
        <v>20</v>
      </c>
      <c r="D481" s="39" t="s">
        <v>1867</v>
      </c>
      <c r="E481" s="39" t="s">
        <v>1870</v>
      </c>
      <c r="F481" s="41">
        <v>2</v>
      </c>
      <c r="G481" s="41">
        <v>4</v>
      </c>
      <c r="H481" s="41">
        <v>92</v>
      </c>
      <c r="I481" s="41">
        <v>123</v>
      </c>
      <c r="J481" s="41">
        <v>3</v>
      </c>
      <c r="K481" s="39">
        <v>33.299999999999997</v>
      </c>
      <c r="L481" s="39">
        <v>42.8</v>
      </c>
    </row>
    <row r="482" spans="1:12" x14ac:dyDescent="0.25">
      <c r="A482" s="39" t="s">
        <v>1053</v>
      </c>
      <c r="B482" s="39" t="s">
        <v>1049</v>
      </c>
      <c r="C482" s="39" t="s">
        <v>1847</v>
      </c>
      <c r="D482" s="39" t="s">
        <v>1869</v>
      </c>
      <c r="E482" s="39" t="s">
        <v>1868</v>
      </c>
      <c r="F482" s="41">
        <v>2</v>
      </c>
      <c r="G482" s="41">
        <v>4</v>
      </c>
      <c r="H482" s="41">
        <v>90</v>
      </c>
      <c r="I482" s="41">
        <v>122</v>
      </c>
      <c r="J482" s="41">
        <v>3</v>
      </c>
      <c r="K482" s="39">
        <v>33.299999999999997</v>
      </c>
      <c r="L482" s="39">
        <v>42.5</v>
      </c>
    </row>
    <row r="483" spans="1:12" x14ac:dyDescent="0.25">
      <c r="A483" s="39" t="s">
        <v>636</v>
      </c>
      <c r="B483" s="39" t="s">
        <v>638</v>
      </c>
      <c r="C483" s="39" t="s">
        <v>1827</v>
      </c>
      <c r="D483" s="39" t="s">
        <v>1872</v>
      </c>
      <c r="E483" s="39" t="s">
        <v>1870</v>
      </c>
      <c r="F483" s="41">
        <v>2</v>
      </c>
      <c r="G483" s="41">
        <v>4</v>
      </c>
      <c r="H483" s="41">
        <v>84</v>
      </c>
      <c r="I483" s="41">
        <v>115</v>
      </c>
      <c r="J483" s="41">
        <v>3</v>
      </c>
      <c r="K483" s="39">
        <v>33.299999999999997</v>
      </c>
      <c r="L483" s="39">
        <v>42.2</v>
      </c>
    </row>
    <row r="484" spans="1:12" x14ac:dyDescent="0.25">
      <c r="A484" s="39" t="s">
        <v>637</v>
      </c>
      <c r="B484" s="39" t="s">
        <v>636</v>
      </c>
      <c r="C484" s="39" t="s">
        <v>1827</v>
      </c>
      <c r="D484" s="39" t="s">
        <v>1872</v>
      </c>
      <c r="E484" s="39" t="s">
        <v>1870</v>
      </c>
      <c r="F484" s="41">
        <v>2</v>
      </c>
      <c r="G484" s="41">
        <v>4</v>
      </c>
      <c r="H484" s="41">
        <v>86</v>
      </c>
      <c r="I484" s="41">
        <v>121</v>
      </c>
      <c r="J484" s="41">
        <v>3</v>
      </c>
      <c r="K484" s="39">
        <v>33.299999999999997</v>
      </c>
      <c r="L484" s="39">
        <v>41.5</v>
      </c>
    </row>
    <row r="485" spans="1:12" x14ac:dyDescent="0.25">
      <c r="A485" s="39" t="s">
        <v>716</v>
      </c>
      <c r="B485" s="39" t="s">
        <v>636</v>
      </c>
      <c r="C485" s="39" t="s">
        <v>1827</v>
      </c>
      <c r="D485" s="39" t="s">
        <v>1872</v>
      </c>
      <c r="E485" s="39" t="s">
        <v>1886</v>
      </c>
      <c r="F485" s="41">
        <v>2</v>
      </c>
      <c r="G485" s="41">
        <v>6</v>
      </c>
      <c r="H485" s="41">
        <v>123</v>
      </c>
      <c r="I485" s="41">
        <v>162</v>
      </c>
      <c r="J485" s="41">
        <v>3</v>
      </c>
      <c r="K485" s="39">
        <v>25</v>
      </c>
      <c r="L485" s="39">
        <v>43.2</v>
      </c>
    </row>
    <row r="486" spans="1:12" x14ac:dyDescent="0.25">
      <c r="A486" s="39" t="s">
        <v>1384</v>
      </c>
      <c r="B486" s="39" t="s">
        <v>1203</v>
      </c>
      <c r="C486" s="39" t="s">
        <v>1850</v>
      </c>
      <c r="D486" s="39" t="s">
        <v>1874</v>
      </c>
      <c r="E486" s="39" t="s">
        <v>1886</v>
      </c>
      <c r="F486" s="41">
        <v>2</v>
      </c>
      <c r="G486" s="41">
        <v>8</v>
      </c>
      <c r="H486" s="41">
        <v>164</v>
      </c>
      <c r="I486" s="41">
        <v>193</v>
      </c>
      <c r="J486" s="41">
        <v>3</v>
      </c>
      <c r="K486" s="39">
        <v>20</v>
      </c>
      <c r="L486" s="39">
        <v>45.9</v>
      </c>
    </row>
    <row r="487" spans="1:12" x14ac:dyDescent="0.25">
      <c r="A487" s="39" t="s">
        <v>1188</v>
      </c>
      <c r="B487" s="39" t="s">
        <v>1122</v>
      </c>
      <c r="C487" s="39" t="s">
        <v>34</v>
      </c>
      <c r="D487" s="39" t="s">
        <v>1869</v>
      </c>
      <c r="E487" s="39" t="s">
        <v>1886</v>
      </c>
      <c r="F487" s="41">
        <v>2</v>
      </c>
      <c r="G487" s="41">
        <v>10</v>
      </c>
      <c r="H487" s="41">
        <v>197</v>
      </c>
      <c r="I487" s="41">
        <v>242</v>
      </c>
      <c r="J487" s="41">
        <v>3</v>
      </c>
      <c r="K487" s="39">
        <v>16.7</v>
      </c>
      <c r="L487" s="39">
        <v>44.9</v>
      </c>
    </row>
    <row r="488" spans="1:12" x14ac:dyDescent="0.25">
      <c r="A488" s="39" t="s">
        <v>71</v>
      </c>
      <c r="B488" s="39" t="s">
        <v>1875</v>
      </c>
      <c r="C488" s="39" t="s">
        <v>1828</v>
      </c>
      <c r="D488" s="39" t="s">
        <v>1867</v>
      </c>
      <c r="E488" s="39" t="s">
        <v>1886</v>
      </c>
      <c r="F488" s="41">
        <v>2</v>
      </c>
      <c r="G488" s="41">
        <v>10</v>
      </c>
      <c r="H488" s="41">
        <v>187</v>
      </c>
      <c r="I488" s="41">
        <v>248</v>
      </c>
      <c r="J488" s="41">
        <v>3</v>
      </c>
      <c r="K488" s="39">
        <v>16.7</v>
      </c>
      <c r="L488" s="39">
        <v>43</v>
      </c>
    </row>
    <row r="489" spans="1:12" x14ac:dyDescent="0.25">
      <c r="A489" s="39" t="s">
        <v>635</v>
      </c>
      <c r="B489" s="39" t="s">
        <v>716</v>
      </c>
      <c r="C489" s="39" t="s">
        <v>1827</v>
      </c>
      <c r="D489" s="39" t="s">
        <v>1872</v>
      </c>
      <c r="E489" s="39" t="s">
        <v>1868</v>
      </c>
      <c r="F489" s="41">
        <v>2</v>
      </c>
      <c r="G489" s="41">
        <v>8</v>
      </c>
      <c r="H489" s="41">
        <v>167</v>
      </c>
      <c r="I489" s="41">
        <v>203</v>
      </c>
      <c r="J489" s="41">
        <v>5</v>
      </c>
      <c r="K489" s="39">
        <v>20</v>
      </c>
      <c r="L489" s="39">
        <v>45.1</v>
      </c>
    </row>
    <row r="490" spans="1:12" x14ac:dyDescent="0.25">
      <c r="A490" s="39" t="s">
        <v>107</v>
      </c>
      <c r="B490" s="39" t="s">
        <v>694</v>
      </c>
      <c r="C490" s="39" t="s">
        <v>1831</v>
      </c>
      <c r="D490" s="39" t="s">
        <v>1872</v>
      </c>
      <c r="E490" s="39" t="s">
        <v>1868</v>
      </c>
      <c r="F490" s="41">
        <v>2</v>
      </c>
      <c r="G490" s="41">
        <v>10</v>
      </c>
      <c r="H490" s="41">
        <v>191</v>
      </c>
      <c r="I490" s="41">
        <v>245</v>
      </c>
      <c r="J490" s="41">
        <v>6</v>
      </c>
      <c r="K490" s="39">
        <v>16.7</v>
      </c>
      <c r="L490" s="39">
        <v>43.8</v>
      </c>
    </row>
    <row r="491" spans="1:12" x14ac:dyDescent="0.25">
      <c r="A491" s="39" t="s">
        <v>111</v>
      </c>
      <c r="B491" s="39" t="s">
        <v>506</v>
      </c>
      <c r="C491" s="39" t="s">
        <v>1831</v>
      </c>
      <c r="D491" s="39" t="s">
        <v>1872</v>
      </c>
      <c r="E491" s="39" t="s">
        <v>1870</v>
      </c>
      <c r="F491" s="41">
        <v>2</v>
      </c>
      <c r="G491" s="41">
        <v>10</v>
      </c>
      <c r="H491" s="41">
        <v>188</v>
      </c>
      <c r="I491" s="41">
        <v>243</v>
      </c>
      <c r="J491" s="41">
        <v>6</v>
      </c>
      <c r="K491" s="39">
        <v>16.7</v>
      </c>
      <c r="L491" s="39">
        <v>43.6</v>
      </c>
    </row>
    <row r="492" spans="1:12" x14ac:dyDescent="0.25">
      <c r="A492" s="39" t="s">
        <v>614</v>
      </c>
      <c r="B492" s="39" t="s">
        <v>612</v>
      </c>
      <c r="C492" s="39" t="s">
        <v>28</v>
      </c>
      <c r="D492" s="39" t="s">
        <v>1872</v>
      </c>
      <c r="E492" s="39" t="s">
        <v>1868</v>
      </c>
      <c r="F492" s="41">
        <v>2</v>
      </c>
      <c r="G492" s="41">
        <v>12</v>
      </c>
      <c r="H492" s="41">
        <v>197</v>
      </c>
      <c r="I492" s="41">
        <v>287</v>
      </c>
      <c r="J492" s="41">
        <v>7</v>
      </c>
      <c r="K492" s="39">
        <v>14.3</v>
      </c>
      <c r="L492" s="39">
        <v>40.700000000000003</v>
      </c>
    </row>
    <row r="493" spans="1:12" x14ac:dyDescent="0.25">
      <c r="A493" s="39" t="s">
        <v>664</v>
      </c>
      <c r="B493" s="39" t="s">
        <v>667</v>
      </c>
      <c r="C493" s="39" t="s">
        <v>30</v>
      </c>
      <c r="D493" s="39" t="s">
        <v>1872</v>
      </c>
      <c r="E493" s="39" t="s">
        <v>1886</v>
      </c>
      <c r="F493" s="41">
        <v>2</v>
      </c>
      <c r="G493" s="41">
        <v>22</v>
      </c>
      <c r="H493" s="41">
        <v>361</v>
      </c>
      <c r="I493" s="41">
        <v>502</v>
      </c>
      <c r="J493" s="41">
        <v>7</v>
      </c>
      <c r="K493" s="39">
        <v>8.3000000000000007</v>
      </c>
      <c r="L493" s="39">
        <v>41.8</v>
      </c>
    </row>
    <row r="494" spans="1:12" x14ac:dyDescent="0.25">
      <c r="A494" s="39" t="s">
        <v>178</v>
      </c>
      <c r="B494" s="39" t="s">
        <v>270</v>
      </c>
      <c r="C494" s="39" t="s">
        <v>1829</v>
      </c>
      <c r="D494" s="39" t="s">
        <v>1867</v>
      </c>
      <c r="E494" s="39" t="s">
        <v>1886</v>
      </c>
      <c r="F494" s="41">
        <v>2</v>
      </c>
      <c r="G494" s="41">
        <v>21</v>
      </c>
      <c r="H494" s="41">
        <v>305</v>
      </c>
      <c r="I494" s="41">
        <v>484</v>
      </c>
      <c r="J494" s="41">
        <v>11</v>
      </c>
      <c r="K494" s="39">
        <v>8.6999999999999993</v>
      </c>
      <c r="L494" s="39">
        <v>38.700000000000003</v>
      </c>
    </row>
    <row r="495" spans="1:12" x14ac:dyDescent="0.25">
      <c r="A495" s="39" t="s">
        <v>354</v>
      </c>
      <c r="B495" s="39" t="s">
        <v>651</v>
      </c>
      <c r="C495" s="39" t="s">
        <v>25</v>
      </c>
      <c r="D495" s="39" t="s">
        <v>1872</v>
      </c>
      <c r="E495" s="39" t="s">
        <v>1870</v>
      </c>
      <c r="F495" s="41">
        <v>1</v>
      </c>
      <c r="G495" s="41">
        <v>1</v>
      </c>
      <c r="H495" s="41">
        <v>40</v>
      </c>
      <c r="I495" s="41">
        <v>31</v>
      </c>
      <c r="J495" s="41">
        <v>1</v>
      </c>
      <c r="K495" s="39">
        <v>50</v>
      </c>
      <c r="L495" s="39">
        <v>56.3</v>
      </c>
    </row>
    <row r="496" spans="1:12" x14ac:dyDescent="0.25">
      <c r="A496" s="39" t="s">
        <v>1511</v>
      </c>
      <c r="B496" s="39" t="s">
        <v>1578</v>
      </c>
      <c r="C496" s="41">
        <v>110</v>
      </c>
      <c r="D496" s="39" t="s">
        <v>1874</v>
      </c>
      <c r="E496" s="39" t="s">
        <v>1870</v>
      </c>
      <c r="F496" s="41">
        <v>1</v>
      </c>
      <c r="G496" s="41">
        <v>1</v>
      </c>
      <c r="H496" s="41">
        <v>40</v>
      </c>
      <c r="I496" s="41">
        <v>31</v>
      </c>
      <c r="J496" s="41">
        <v>1</v>
      </c>
      <c r="K496" s="39">
        <v>50</v>
      </c>
      <c r="L496" s="39">
        <v>56.3</v>
      </c>
    </row>
    <row r="497" spans="1:12" x14ac:dyDescent="0.25">
      <c r="A497" s="39" t="s">
        <v>706</v>
      </c>
      <c r="B497" s="39" t="s">
        <v>719</v>
      </c>
      <c r="C497" s="39" t="s">
        <v>28</v>
      </c>
      <c r="D497" s="39" t="s">
        <v>1872</v>
      </c>
      <c r="E497" s="39" t="s">
        <v>1870</v>
      </c>
      <c r="F497" s="41">
        <v>1</v>
      </c>
      <c r="G497" s="41">
        <v>1</v>
      </c>
      <c r="H497" s="41">
        <v>38</v>
      </c>
      <c r="I497" s="41">
        <v>30</v>
      </c>
      <c r="J497" s="41">
        <v>1</v>
      </c>
      <c r="K497" s="39">
        <v>50</v>
      </c>
      <c r="L497" s="39">
        <v>55.9</v>
      </c>
    </row>
    <row r="498" spans="1:12" x14ac:dyDescent="0.25">
      <c r="A498" s="39" t="s">
        <v>91</v>
      </c>
      <c r="B498" s="39" t="s">
        <v>73</v>
      </c>
      <c r="C498" s="39" t="s">
        <v>1828</v>
      </c>
      <c r="D498" s="39" t="s">
        <v>1867</v>
      </c>
      <c r="E498" s="39" t="s">
        <v>1868</v>
      </c>
      <c r="F498" s="41">
        <v>1</v>
      </c>
      <c r="G498" s="41">
        <v>1</v>
      </c>
      <c r="H498" s="41">
        <v>39</v>
      </c>
      <c r="I498" s="41">
        <v>31</v>
      </c>
      <c r="J498" s="41">
        <v>1</v>
      </c>
      <c r="K498" s="39">
        <v>50</v>
      </c>
      <c r="L498" s="39">
        <v>55.7</v>
      </c>
    </row>
    <row r="499" spans="1:12" x14ac:dyDescent="0.25">
      <c r="A499" s="39" t="s">
        <v>664</v>
      </c>
      <c r="B499" s="39" t="s">
        <v>889</v>
      </c>
      <c r="C499" s="39" t="s">
        <v>30</v>
      </c>
      <c r="D499" s="39" t="s">
        <v>1872</v>
      </c>
      <c r="E499" s="39" t="s">
        <v>1868</v>
      </c>
      <c r="F499" s="41">
        <v>1</v>
      </c>
      <c r="G499" s="41">
        <v>1</v>
      </c>
      <c r="H499" s="41">
        <v>40</v>
      </c>
      <c r="I499" s="41">
        <v>32</v>
      </c>
      <c r="J499" s="41">
        <v>1</v>
      </c>
      <c r="K499" s="39">
        <v>50</v>
      </c>
      <c r="L499" s="39">
        <v>55.6</v>
      </c>
    </row>
    <row r="500" spans="1:12" x14ac:dyDescent="0.25">
      <c r="A500" s="39" t="s">
        <v>1505</v>
      </c>
      <c r="B500" s="39" t="s">
        <v>1528</v>
      </c>
      <c r="C500" s="41">
        <v>110</v>
      </c>
      <c r="D500" s="39" t="s">
        <v>1874</v>
      </c>
      <c r="E500" s="39" t="s">
        <v>1868</v>
      </c>
      <c r="F500" s="41">
        <v>1</v>
      </c>
      <c r="G500" s="41">
        <v>1</v>
      </c>
      <c r="H500" s="41">
        <v>40</v>
      </c>
      <c r="I500" s="41">
        <v>32</v>
      </c>
      <c r="J500" s="41">
        <v>1</v>
      </c>
      <c r="K500" s="39">
        <v>50</v>
      </c>
      <c r="L500" s="39">
        <v>55.6</v>
      </c>
    </row>
    <row r="501" spans="1:12" x14ac:dyDescent="0.25">
      <c r="A501" s="39" t="s">
        <v>1134</v>
      </c>
      <c r="B501" s="39" t="s">
        <v>1384</v>
      </c>
      <c r="C501" s="39" t="s">
        <v>1850</v>
      </c>
      <c r="D501" s="39" t="s">
        <v>1869</v>
      </c>
      <c r="E501" s="39" t="s">
        <v>1868</v>
      </c>
      <c r="F501" s="41">
        <v>1</v>
      </c>
      <c r="G501" s="41">
        <v>1</v>
      </c>
      <c r="H501" s="41">
        <v>38</v>
      </c>
      <c r="I501" s="41">
        <v>31</v>
      </c>
      <c r="J501" s="41">
        <v>1</v>
      </c>
      <c r="K501" s="39">
        <v>50</v>
      </c>
      <c r="L501" s="39">
        <v>55.1</v>
      </c>
    </row>
    <row r="502" spans="1:12" x14ac:dyDescent="0.25">
      <c r="A502" s="39" t="s">
        <v>256</v>
      </c>
      <c r="B502" s="39" t="s">
        <v>92</v>
      </c>
      <c r="C502" s="39" t="s">
        <v>1828</v>
      </c>
      <c r="D502" s="39" t="s">
        <v>1867</v>
      </c>
      <c r="E502" s="39" t="s">
        <v>1868</v>
      </c>
      <c r="F502" s="41">
        <v>1</v>
      </c>
      <c r="G502" s="41">
        <v>1</v>
      </c>
      <c r="H502" s="41">
        <v>40</v>
      </c>
      <c r="I502" s="41">
        <v>33</v>
      </c>
      <c r="J502" s="41">
        <v>1</v>
      </c>
      <c r="K502" s="39">
        <v>50</v>
      </c>
      <c r="L502" s="39">
        <v>54.8</v>
      </c>
    </row>
    <row r="503" spans="1:12" x14ac:dyDescent="0.25">
      <c r="A503" s="39" t="s">
        <v>415</v>
      </c>
      <c r="B503" s="39" t="s">
        <v>196</v>
      </c>
      <c r="C503" s="39" t="s">
        <v>20</v>
      </c>
      <c r="D503" s="39" t="s">
        <v>1867</v>
      </c>
      <c r="E503" s="39" t="s">
        <v>1868</v>
      </c>
      <c r="F503" s="41">
        <v>1</v>
      </c>
      <c r="G503" s="41">
        <v>1</v>
      </c>
      <c r="H503" s="41">
        <v>40</v>
      </c>
      <c r="I503" s="41">
        <v>33</v>
      </c>
      <c r="J503" s="41">
        <v>1</v>
      </c>
      <c r="K503" s="39">
        <v>50</v>
      </c>
      <c r="L503" s="39">
        <v>54.8</v>
      </c>
    </row>
    <row r="504" spans="1:12" x14ac:dyDescent="0.25">
      <c r="A504" s="39" t="s">
        <v>236</v>
      </c>
      <c r="B504" s="39" t="s">
        <v>155</v>
      </c>
      <c r="C504" s="39" t="s">
        <v>1828</v>
      </c>
      <c r="D504" s="39" t="s">
        <v>1867</v>
      </c>
      <c r="E504" s="39" t="s">
        <v>1870</v>
      </c>
      <c r="F504" s="41">
        <v>1</v>
      </c>
      <c r="G504" s="41">
        <v>1</v>
      </c>
      <c r="H504" s="41">
        <v>41</v>
      </c>
      <c r="I504" s="41">
        <v>34</v>
      </c>
      <c r="J504" s="41">
        <v>1</v>
      </c>
      <c r="K504" s="39">
        <v>50</v>
      </c>
      <c r="L504" s="39">
        <v>54.7</v>
      </c>
    </row>
    <row r="505" spans="1:12" x14ac:dyDescent="0.25">
      <c r="A505" s="39" t="s">
        <v>167</v>
      </c>
      <c r="B505" s="39" t="s">
        <v>168</v>
      </c>
      <c r="C505" s="39" t="s">
        <v>1828</v>
      </c>
      <c r="D505" s="39" t="s">
        <v>1867</v>
      </c>
      <c r="E505" s="39" t="s">
        <v>1870</v>
      </c>
      <c r="F505" s="41">
        <v>1</v>
      </c>
      <c r="G505" s="41">
        <v>1</v>
      </c>
      <c r="H505" s="41">
        <v>40</v>
      </c>
      <c r="I505" s="41">
        <v>34</v>
      </c>
      <c r="J505" s="41">
        <v>1</v>
      </c>
      <c r="K505" s="39">
        <v>50</v>
      </c>
      <c r="L505" s="39">
        <v>54.1</v>
      </c>
    </row>
    <row r="506" spans="1:12" x14ac:dyDescent="0.25">
      <c r="A506" s="39" t="s">
        <v>1304</v>
      </c>
      <c r="B506" s="39" t="s">
        <v>1106</v>
      </c>
      <c r="C506" s="39" t="s">
        <v>1829</v>
      </c>
      <c r="D506" s="39" t="s">
        <v>1869</v>
      </c>
      <c r="E506" s="39" t="s">
        <v>1870</v>
      </c>
      <c r="F506" s="41">
        <v>1</v>
      </c>
      <c r="G506" s="41">
        <v>1</v>
      </c>
      <c r="H506" s="41">
        <v>46</v>
      </c>
      <c r="I506" s="41">
        <v>39</v>
      </c>
      <c r="J506" s="41">
        <v>1</v>
      </c>
      <c r="K506" s="39">
        <v>50</v>
      </c>
      <c r="L506" s="39">
        <v>54.1</v>
      </c>
    </row>
    <row r="507" spans="1:12" x14ac:dyDescent="0.25">
      <c r="A507" s="39" t="s">
        <v>456</v>
      </c>
      <c r="B507" s="39" t="s">
        <v>194</v>
      </c>
      <c r="C507" s="39" t="s">
        <v>20</v>
      </c>
      <c r="D507" s="39" t="s">
        <v>1867</v>
      </c>
      <c r="E507" s="39" t="s">
        <v>1868</v>
      </c>
      <c r="F507" s="41">
        <v>1</v>
      </c>
      <c r="G507" s="41">
        <v>1</v>
      </c>
      <c r="H507" s="41">
        <v>39</v>
      </c>
      <c r="I507" s="41">
        <v>34</v>
      </c>
      <c r="J507" s="41">
        <v>1</v>
      </c>
      <c r="K507" s="39">
        <v>50</v>
      </c>
      <c r="L507" s="39">
        <v>53.4</v>
      </c>
    </row>
    <row r="508" spans="1:12" x14ac:dyDescent="0.25">
      <c r="A508" s="39" t="s">
        <v>1507</v>
      </c>
      <c r="B508" s="39" t="s">
        <v>1528</v>
      </c>
      <c r="C508" s="41">
        <v>110</v>
      </c>
      <c r="D508" s="39" t="s">
        <v>1874</v>
      </c>
      <c r="E508" s="39" t="s">
        <v>1868</v>
      </c>
      <c r="F508" s="41">
        <v>1</v>
      </c>
      <c r="G508" s="41">
        <v>1</v>
      </c>
      <c r="H508" s="41">
        <v>39</v>
      </c>
      <c r="I508" s="41">
        <v>34</v>
      </c>
      <c r="J508" s="41">
        <v>1</v>
      </c>
      <c r="K508" s="39">
        <v>50</v>
      </c>
      <c r="L508" s="39">
        <v>53.4</v>
      </c>
    </row>
    <row r="509" spans="1:12" x14ac:dyDescent="0.25">
      <c r="A509" s="39" t="s">
        <v>611</v>
      </c>
      <c r="B509" s="39" t="s">
        <v>1878</v>
      </c>
      <c r="C509" s="39" t="s">
        <v>24</v>
      </c>
      <c r="D509" s="39" t="s">
        <v>1872</v>
      </c>
      <c r="E509" s="39" t="s">
        <v>1868</v>
      </c>
      <c r="F509" s="41">
        <v>1</v>
      </c>
      <c r="G509" s="41">
        <v>1</v>
      </c>
      <c r="H509" s="41">
        <v>40</v>
      </c>
      <c r="I509" s="41">
        <v>35</v>
      </c>
      <c r="J509" s="41">
        <v>1</v>
      </c>
      <c r="K509" s="39">
        <v>50</v>
      </c>
      <c r="L509" s="39">
        <v>53.3</v>
      </c>
    </row>
    <row r="510" spans="1:12" x14ac:dyDescent="0.25">
      <c r="A510" s="39" t="s">
        <v>814</v>
      </c>
      <c r="B510" s="39" t="s">
        <v>717</v>
      </c>
      <c r="C510" s="39" t="s">
        <v>1827</v>
      </c>
      <c r="D510" s="39" t="s">
        <v>1872</v>
      </c>
      <c r="E510" s="39" t="s">
        <v>1868</v>
      </c>
      <c r="F510" s="41">
        <v>1</v>
      </c>
      <c r="G510" s="41">
        <v>1</v>
      </c>
      <c r="H510" s="41">
        <v>34</v>
      </c>
      <c r="I510" s="41">
        <v>30</v>
      </c>
      <c r="J510" s="41">
        <v>1</v>
      </c>
      <c r="K510" s="39">
        <v>50</v>
      </c>
      <c r="L510" s="39">
        <v>53.1</v>
      </c>
    </row>
    <row r="511" spans="1:12" x14ac:dyDescent="0.25">
      <c r="A511" s="39" t="s">
        <v>1508</v>
      </c>
      <c r="B511" s="39" t="s">
        <v>1612</v>
      </c>
      <c r="C511" s="39" t="s">
        <v>1826</v>
      </c>
      <c r="D511" s="39" t="s">
        <v>1874</v>
      </c>
      <c r="E511" s="39" t="s">
        <v>1886</v>
      </c>
      <c r="F511" s="41">
        <v>1</v>
      </c>
      <c r="G511" s="41">
        <v>1</v>
      </c>
      <c r="H511" s="41">
        <v>34</v>
      </c>
      <c r="I511" s="41">
        <v>30</v>
      </c>
      <c r="J511" s="41">
        <v>1</v>
      </c>
      <c r="K511" s="39">
        <v>50</v>
      </c>
      <c r="L511" s="39">
        <v>53.1</v>
      </c>
    </row>
    <row r="512" spans="1:12" x14ac:dyDescent="0.25">
      <c r="A512" s="39" t="s">
        <v>258</v>
      </c>
      <c r="B512" s="39" t="s">
        <v>168</v>
      </c>
      <c r="C512" s="39" t="s">
        <v>1828</v>
      </c>
      <c r="D512" s="39" t="s">
        <v>1867</v>
      </c>
      <c r="E512" s="39" t="s">
        <v>1870</v>
      </c>
      <c r="F512" s="41">
        <v>1</v>
      </c>
      <c r="G512" s="41">
        <v>1</v>
      </c>
      <c r="H512" s="41">
        <v>37</v>
      </c>
      <c r="I512" s="41">
        <v>33</v>
      </c>
      <c r="J512" s="41">
        <v>1</v>
      </c>
      <c r="K512" s="39">
        <v>50</v>
      </c>
      <c r="L512" s="39">
        <v>52.9</v>
      </c>
    </row>
    <row r="513" spans="1:12" x14ac:dyDescent="0.25">
      <c r="A513" s="39" t="s">
        <v>1117</v>
      </c>
      <c r="B513" s="39" t="s">
        <v>1121</v>
      </c>
      <c r="C513" s="39" t="s">
        <v>34</v>
      </c>
      <c r="D513" s="39" t="s">
        <v>1869</v>
      </c>
      <c r="E513" s="39" t="s">
        <v>1886</v>
      </c>
      <c r="F513" s="41">
        <v>1</v>
      </c>
      <c r="G513" s="41">
        <v>1</v>
      </c>
      <c r="H513" s="41">
        <v>36</v>
      </c>
      <c r="I513" s="41">
        <v>32</v>
      </c>
      <c r="J513" s="41">
        <v>1</v>
      </c>
      <c r="K513" s="39">
        <v>50</v>
      </c>
      <c r="L513" s="39">
        <v>52.9</v>
      </c>
    </row>
    <row r="514" spans="1:12" x14ac:dyDescent="0.25">
      <c r="A514" s="39" t="s">
        <v>730</v>
      </c>
      <c r="B514" s="39" t="s">
        <v>912</v>
      </c>
      <c r="C514" s="39" t="s">
        <v>25</v>
      </c>
      <c r="D514" s="39" t="s">
        <v>1872</v>
      </c>
      <c r="E514" s="39" t="s">
        <v>1868</v>
      </c>
      <c r="F514" s="41">
        <v>1</v>
      </c>
      <c r="G514" s="41">
        <v>1</v>
      </c>
      <c r="H514" s="41">
        <v>38</v>
      </c>
      <c r="I514" s="41">
        <v>34</v>
      </c>
      <c r="J514" s="41">
        <v>1</v>
      </c>
      <c r="K514" s="39">
        <v>50</v>
      </c>
      <c r="L514" s="39">
        <v>52.8</v>
      </c>
    </row>
    <row r="515" spans="1:12" x14ac:dyDescent="0.25">
      <c r="A515" s="39" t="s">
        <v>304</v>
      </c>
      <c r="B515" s="39" t="s">
        <v>378</v>
      </c>
      <c r="C515" s="39" t="s">
        <v>15</v>
      </c>
      <c r="D515" s="39" t="s">
        <v>1867</v>
      </c>
      <c r="E515" s="39" t="s">
        <v>1870</v>
      </c>
      <c r="F515" s="41">
        <v>1</v>
      </c>
      <c r="G515" s="41">
        <v>1</v>
      </c>
      <c r="H515" s="41">
        <v>40</v>
      </c>
      <c r="I515" s="41">
        <v>36</v>
      </c>
      <c r="J515" s="41">
        <v>1</v>
      </c>
      <c r="K515" s="39">
        <v>50</v>
      </c>
      <c r="L515" s="39">
        <v>52.6</v>
      </c>
    </row>
    <row r="516" spans="1:12" x14ac:dyDescent="0.25">
      <c r="A516" s="39" t="s">
        <v>667</v>
      </c>
      <c r="B516" s="39" t="s">
        <v>744</v>
      </c>
      <c r="C516" s="39" t="s">
        <v>30</v>
      </c>
      <c r="D516" s="39" t="s">
        <v>1872</v>
      </c>
      <c r="E516" s="39" t="s">
        <v>1870</v>
      </c>
      <c r="F516" s="41">
        <v>1</v>
      </c>
      <c r="G516" s="41">
        <v>1</v>
      </c>
      <c r="H516" s="41">
        <v>36</v>
      </c>
      <c r="I516" s="41">
        <v>33</v>
      </c>
      <c r="J516" s="41">
        <v>1</v>
      </c>
      <c r="K516" s="39">
        <v>50</v>
      </c>
      <c r="L516" s="39">
        <v>52.2</v>
      </c>
    </row>
    <row r="517" spans="1:12" x14ac:dyDescent="0.25">
      <c r="A517" s="39" t="s">
        <v>1057</v>
      </c>
      <c r="B517" s="39" t="s">
        <v>1077</v>
      </c>
      <c r="C517" s="39" t="s">
        <v>1847</v>
      </c>
      <c r="D517" s="39" t="s">
        <v>1869</v>
      </c>
      <c r="E517" s="39" t="s">
        <v>1870</v>
      </c>
      <c r="F517" s="41">
        <v>1</v>
      </c>
      <c r="G517" s="41">
        <v>1</v>
      </c>
      <c r="H517" s="41">
        <v>39</v>
      </c>
      <c r="I517" s="41">
        <v>36</v>
      </c>
      <c r="J517" s="41">
        <v>1</v>
      </c>
      <c r="K517" s="39">
        <v>50</v>
      </c>
      <c r="L517" s="39">
        <v>52</v>
      </c>
    </row>
    <row r="518" spans="1:12" x14ac:dyDescent="0.25">
      <c r="A518" s="39" t="s">
        <v>653</v>
      </c>
      <c r="B518" s="39" t="s">
        <v>972</v>
      </c>
      <c r="C518" s="39" t="s">
        <v>25</v>
      </c>
      <c r="D518" s="39" t="s">
        <v>1872</v>
      </c>
      <c r="E518" s="39" t="s">
        <v>1870</v>
      </c>
      <c r="F518" s="41">
        <v>1</v>
      </c>
      <c r="G518" s="41">
        <v>1</v>
      </c>
      <c r="H518" s="41">
        <v>37</v>
      </c>
      <c r="I518" s="41">
        <v>35</v>
      </c>
      <c r="J518" s="41">
        <v>1</v>
      </c>
      <c r="K518" s="39">
        <v>50</v>
      </c>
      <c r="L518" s="39">
        <v>51.4</v>
      </c>
    </row>
    <row r="519" spans="1:12" x14ac:dyDescent="0.25">
      <c r="A519" s="39" t="s">
        <v>71</v>
      </c>
      <c r="B519" s="39" t="s">
        <v>155</v>
      </c>
      <c r="C519" s="39" t="s">
        <v>1828</v>
      </c>
      <c r="D519" s="39" t="s">
        <v>1867</v>
      </c>
      <c r="E519" s="39" t="s">
        <v>1886</v>
      </c>
      <c r="F519" s="41">
        <v>1</v>
      </c>
      <c r="G519" s="41">
        <v>1</v>
      </c>
      <c r="H519" s="41">
        <v>38</v>
      </c>
      <c r="I519" s="41">
        <v>36</v>
      </c>
      <c r="J519" s="41">
        <v>1</v>
      </c>
      <c r="K519" s="39">
        <v>50</v>
      </c>
      <c r="L519" s="39">
        <v>51.4</v>
      </c>
    </row>
    <row r="520" spans="1:12" x14ac:dyDescent="0.25">
      <c r="A520" s="39" t="s">
        <v>632</v>
      </c>
      <c r="B520" s="39" t="s">
        <v>783</v>
      </c>
      <c r="C520" s="39" t="s">
        <v>1827</v>
      </c>
      <c r="D520" s="39" t="s">
        <v>1872</v>
      </c>
      <c r="E520" s="39" t="s">
        <v>1886</v>
      </c>
      <c r="F520" s="41">
        <v>1</v>
      </c>
      <c r="G520" s="41">
        <v>1</v>
      </c>
      <c r="H520" s="41">
        <v>36</v>
      </c>
      <c r="I520" s="41">
        <v>34</v>
      </c>
      <c r="J520" s="41">
        <v>1</v>
      </c>
      <c r="K520" s="39">
        <v>50</v>
      </c>
      <c r="L520" s="39">
        <v>51.4</v>
      </c>
    </row>
    <row r="521" spans="1:12" x14ac:dyDescent="0.25">
      <c r="A521" s="39" t="s">
        <v>1050</v>
      </c>
      <c r="B521" s="39" t="s">
        <v>1202</v>
      </c>
      <c r="C521" s="39" t="s">
        <v>1848</v>
      </c>
      <c r="D521" s="39" t="s">
        <v>1869</v>
      </c>
      <c r="E521" s="39" t="s">
        <v>1886</v>
      </c>
      <c r="F521" s="41">
        <v>1</v>
      </c>
      <c r="G521" s="41">
        <v>1</v>
      </c>
      <c r="H521" s="41">
        <v>36</v>
      </c>
      <c r="I521" s="41">
        <v>34</v>
      </c>
      <c r="J521" s="41">
        <v>1</v>
      </c>
      <c r="K521" s="39">
        <v>50</v>
      </c>
      <c r="L521" s="39">
        <v>51.4</v>
      </c>
    </row>
    <row r="522" spans="1:12" x14ac:dyDescent="0.25">
      <c r="A522" s="39" t="s">
        <v>107</v>
      </c>
      <c r="B522" s="39" t="s">
        <v>293</v>
      </c>
      <c r="C522" s="39" t="s">
        <v>1831</v>
      </c>
      <c r="D522" s="39" t="s">
        <v>1867</v>
      </c>
      <c r="E522" s="39" t="s">
        <v>1868</v>
      </c>
      <c r="F522" s="41">
        <v>1</v>
      </c>
      <c r="G522" s="41">
        <v>1</v>
      </c>
      <c r="H522" s="41">
        <v>40</v>
      </c>
      <c r="I522" s="41">
        <v>38</v>
      </c>
      <c r="J522" s="41">
        <v>1</v>
      </c>
      <c r="K522" s="39">
        <v>50</v>
      </c>
      <c r="L522" s="39">
        <v>51.3</v>
      </c>
    </row>
    <row r="523" spans="1:12" x14ac:dyDescent="0.25">
      <c r="A523" s="39" t="s">
        <v>663</v>
      </c>
      <c r="B523" s="39" t="s">
        <v>889</v>
      </c>
      <c r="C523" s="39" t="s">
        <v>30</v>
      </c>
      <c r="D523" s="39" t="s">
        <v>1872</v>
      </c>
      <c r="E523" s="39" t="s">
        <v>1868</v>
      </c>
      <c r="F523" s="41">
        <v>1</v>
      </c>
      <c r="G523" s="41">
        <v>1</v>
      </c>
      <c r="H523" s="41">
        <v>39</v>
      </c>
      <c r="I523" s="41">
        <v>37</v>
      </c>
      <c r="J523" s="41">
        <v>1</v>
      </c>
      <c r="K523" s="39">
        <v>50</v>
      </c>
      <c r="L523" s="39">
        <v>51.3</v>
      </c>
    </row>
    <row r="524" spans="1:12" x14ac:dyDescent="0.25">
      <c r="A524" s="39" t="s">
        <v>1576</v>
      </c>
      <c r="B524" s="39" t="s">
        <v>1739</v>
      </c>
      <c r="C524" s="39" t="s">
        <v>44</v>
      </c>
      <c r="D524" s="39" t="s">
        <v>1874</v>
      </c>
      <c r="E524" s="39" t="s">
        <v>1868</v>
      </c>
      <c r="F524" s="41">
        <v>1</v>
      </c>
      <c r="G524" s="41">
        <v>1</v>
      </c>
      <c r="H524" s="41">
        <v>44</v>
      </c>
      <c r="I524" s="41">
        <v>42</v>
      </c>
      <c r="J524" s="41">
        <v>1</v>
      </c>
      <c r="K524" s="39">
        <v>50</v>
      </c>
      <c r="L524" s="39">
        <v>51.2</v>
      </c>
    </row>
    <row r="525" spans="1:12" x14ac:dyDescent="0.25">
      <c r="A525" s="39" t="s">
        <v>196</v>
      </c>
      <c r="B525" s="39" t="s">
        <v>353</v>
      </c>
      <c r="C525" s="39" t="s">
        <v>20</v>
      </c>
      <c r="D525" s="39" t="s">
        <v>1867</v>
      </c>
      <c r="E525" s="39" t="s">
        <v>1868</v>
      </c>
      <c r="F525" s="41">
        <v>1</v>
      </c>
      <c r="G525" s="41">
        <v>1</v>
      </c>
      <c r="H525" s="41">
        <v>37</v>
      </c>
      <c r="I525" s="41">
        <v>36</v>
      </c>
      <c r="J525" s="41">
        <v>1</v>
      </c>
      <c r="K525" s="39">
        <v>50</v>
      </c>
      <c r="L525" s="39">
        <v>50.7</v>
      </c>
    </row>
    <row r="526" spans="1:12" x14ac:dyDescent="0.25">
      <c r="A526" s="39" t="s">
        <v>825</v>
      </c>
      <c r="B526" s="39" t="s">
        <v>716</v>
      </c>
      <c r="C526" s="39" t="s">
        <v>1827</v>
      </c>
      <c r="D526" s="39" t="s">
        <v>1872</v>
      </c>
      <c r="E526" s="39" t="s">
        <v>1868</v>
      </c>
      <c r="F526" s="41">
        <v>1</v>
      </c>
      <c r="G526" s="41">
        <v>1</v>
      </c>
      <c r="H526" s="41">
        <v>36</v>
      </c>
      <c r="I526" s="41">
        <v>35</v>
      </c>
      <c r="J526" s="41">
        <v>1</v>
      </c>
      <c r="K526" s="39">
        <v>50</v>
      </c>
      <c r="L526" s="39">
        <v>50.7</v>
      </c>
    </row>
    <row r="527" spans="1:12" x14ac:dyDescent="0.25">
      <c r="A527" s="39" t="s">
        <v>1574</v>
      </c>
      <c r="B527" s="39" t="s">
        <v>1577</v>
      </c>
      <c r="C527" s="39" t="s">
        <v>44</v>
      </c>
      <c r="D527" s="39" t="s">
        <v>1874</v>
      </c>
      <c r="E527" s="39" t="s">
        <v>1868</v>
      </c>
      <c r="F527" s="41">
        <v>1</v>
      </c>
      <c r="G527" s="41">
        <v>1</v>
      </c>
      <c r="H527" s="41">
        <v>37</v>
      </c>
      <c r="I527" s="41">
        <v>36</v>
      </c>
      <c r="J527" s="41">
        <v>1</v>
      </c>
      <c r="K527" s="39">
        <v>50</v>
      </c>
      <c r="L527" s="39">
        <v>50.7</v>
      </c>
    </row>
    <row r="528" spans="1:12" x14ac:dyDescent="0.25">
      <c r="A528" s="39" t="s">
        <v>525</v>
      </c>
      <c r="B528" s="39" t="s">
        <v>270</v>
      </c>
      <c r="C528" s="39" t="s">
        <v>1829</v>
      </c>
      <c r="D528" s="39" t="s">
        <v>1867</v>
      </c>
      <c r="E528" s="39" t="s">
        <v>1870</v>
      </c>
      <c r="F528" s="41">
        <v>1</v>
      </c>
      <c r="G528" s="41">
        <v>1</v>
      </c>
      <c r="H528" s="41">
        <v>38</v>
      </c>
      <c r="I528" s="41">
        <v>37</v>
      </c>
      <c r="J528" s="41">
        <v>1</v>
      </c>
      <c r="K528" s="39">
        <v>50</v>
      </c>
      <c r="L528" s="39">
        <v>50.7</v>
      </c>
    </row>
    <row r="529" spans="1:12" x14ac:dyDescent="0.25">
      <c r="A529" s="39" t="s">
        <v>622</v>
      </c>
      <c r="B529" s="39" t="s">
        <v>719</v>
      </c>
      <c r="C529" s="39" t="s">
        <v>28</v>
      </c>
      <c r="D529" s="39" t="s">
        <v>1872</v>
      </c>
      <c r="E529" s="39" t="s">
        <v>1870</v>
      </c>
      <c r="F529" s="41">
        <v>1</v>
      </c>
      <c r="G529" s="41">
        <v>1</v>
      </c>
      <c r="H529" s="41">
        <v>37</v>
      </c>
      <c r="I529" s="41">
        <v>36</v>
      </c>
      <c r="J529" s="41">
        <v>1</v>
      </c>
      <c r="K529" s="39">
        <v>50</v>
      </c>
      <c r="L529" s="39">
        <v>50.7</v>
      </c>
    </row>
    <row r="530" spans="1:12" x14ac:dyDescent="0.25">
      <c r="A530" s="39" t="s">
        <v>91</v>
      </c>
      <c r="B530" s="39" t="s">
        <v>155</v>
      </c>
      <c r="C530" s="39" t="s">
        <v>1828</v>
      </c>
      <c r="D530" s="39" t="s">
        <v>1867</v>
      </c>
      <c r="E530" s="39" t="s">
        <v>1886</v>
      </c>
      <c r="F530" s="41">
        <v>1</v>
      </c>
      <c r="G530" s="41">
        <v>1</v>
      </c>
      <c r="H530" s="41">
        <v>37</v>
      </c>
      <c r="I530" s="41">
        <v>36</v>
      </c>
      <c r="J530" s="41">
        <v>1</v>
      </c>
      <c r="K530" s="39">
        <v>50</v>
      </c>
      <c r="L530" s="39">
        <v>50.7</v>
      </c>
    </row>
    <row r="531" spans="1:12" x14ac:dyDescent="0.25">
      <c r="A531" s="39" t="s">
        <v>281</v>
      </c>
      <c r="B531" s="39" t="s">
        <v>166</v>
      </c>
      <c r="C531" s="39" t="s">
        <v>1828</v>
      </c>
      <c r="D531" s="39" t="s">
        <v>1867</v>
      </c>
      <c r="E531" s="39" t="s">
        <v>1868</v>
      </c>
      <c r="F531" s="41">
        <v>1</v>
      </c>
      <c r="G531" s="41">
        <v>1</v>
      </c>
      <c r="H531" s="41">
        <v>42</v>
      </c>
      <c r="I531" s="41">
        <v>41</v>
      </c>
      <c r="J531" s="41">
        <v>1</v>
      </c>
      <c r="K531" s="39">
        <v>50</v>
      </c>
      <c r="L531" s="39">
        <v>50.6</v>
      </c>
    </row>
    <row r="532" spans="1:12" x14ac:dyDescent="0.25">
      <c r="A532" s="39" t="s">
        <v>612</v>
      </c>
      <c r="B532" s="39" t="s">
        <v>743</v>
      </c>
      <c r="C532" s="39" t="s">
        <v>28</v>
      </c>
      <c r="D532" s="39" t="s">
        <v>1872</v>
      </c>
      <c r="E532" s="39" t="s">
        <v>1868</v>
      </c>
      <c r="F532" s="41">
        <v>1</v>
      </c>
      <c r="G532" s="41">
        <v>1</v>
      </c>
      <c r="H532" s="41">
        <v>41</v>
      </c>
      <c r="I532" s="41">
        <v>40</v>
      </c>
      <c r="J532" s="41">
        <v>1</v>
      </c>
      <c r="K532" s="39">
        <v>50</v>
      </c>
      <c r="L532" s="39">
        <v>50.6</v>
      </c>
    </row>
    <row r="533" spans="1:12" x14ac:dyDescent="0.25">
      <c r="A533" s="39" t="s">
        <v>1374</v>
      </c>
      <c r="B533" s="39" t="s">
        <v>1120</v>
      </c>
      <c r="C533" s="39" t="s">
        <v>34</v>
      </c>
      <c r="D533" s="39" t="s">
        <v>1869</v>
      </c>
      <c r="E533" s="39" t="s">
        <v>1868</v>
      </c>
      <c r="F533" s="41">
        <v>1</v>
      </c>
      <c r="G533" s="41">
        <v>1</v>
      </c>
      <c r="H533" s="41">
        <v>40</v>
      </c>
      <c r="I533" s="41">
        <v>39</v>
      </c>
      <c r="J533" s="41">
        <v>1</v>
      </c>
      <c r="K533" s="39">
        <v>50</v>
      </c>
      <c r="L533" s="39">
        <v>50.6</v>
      </c>
    </row>
    <row r="534" spans="1:12" x14ac:dyDescent="0.25">
      <c r="A534" s="39" t="s">
        <v>1833</v>
      </c>
      <c r="B534" s="39" t="s">
        <v>1363</v>
      </c>
      <c r="C534" s="39" t="s">
        <v>1829</v>
      </c>
      <c r="D534" s="39" t="s">
        <v>1869</v>
      </c>
      <c r="E534" s="39" t="s">
        <v>1870</v>
      </c>
      <c r="F534" s="41">
        <v>1</v>
      </c>
      <c r="G534" s="41">
        <v>1</v>
      </c>
      <c r="H534" s="41">
        <v>43</v>
      </c>
      <c r="I534" s="41">
        <v>42</v>
      </c>
      <c r="J534" s="41">
        <v>1</v>
      </c>
      <c r="K534" s="39">
        <v>50</v>
      </c>
      <c r="L534" s="39">
        <v>50.6</v>
      </c>
    </row>
    <row r="535" spans="1:12" x14ac:dyDescent="0.25">
      <c r="A535" s="39" t="s">
        <v>210</v>
      </c>
      <c r="B535" s="39" t="s">
        <v>109</v>
      </c>
      <c r="C535" s="39" t="s">
        <v>1831</v>
      </c>
      <c r="D535" s="39" t="s">
        <v>1867</v>
      </c>
      <c r="E535" s="39" t="s">
        <v>1886</v>
      </c>
      <c r="F535" s="41">
        <v>1</v>
      </c>
      <c r="G535" s="41">
        <v>1</v>
      </c>
      <c r="H535" s="41">
        <v>40</v>
      </c>
      <c r="I535" s="41">
        <v>39</v>
      </c>
      <c r="J535" s="41">
        <v>1</v>
      </c>
      <c r="K535" s="39">
        <v>50</v>
      </c>
      <c r="L535" s="39">
        <v>50.6</v>
      </c>
    </row>
    <row r="536" spans="1:12" x14ac:dyDescent="0.25">
      <c r="A536" s="39" t="s">
        <v>1830</v>
      </c>
      <c r="B536" s="39" t="s">
        <v>1106</v>
      </c>
      <c r="C536" s="39" t="s">
        <v>1829</v>
      </c>
      <c r="D536" s="39" t="s">
        <v>1869</v>
      </c>
      <c r="E536" s="39" t="s">
        <v>1886</v>
      </c>
      <c r="F536" s="41">
        <v>1</v>
      </c>
      <c r="G536" s="41">
        <v>1</v>
      </c>
      <c r="H536" s="41">
        <v>40</v>
      </c>
      <c r="I536" s="41">
        <v>39</v>
      </c>
      <c r="J536" s="41">
        <v>1</v>
      </c>
      <c r="K536" s="39">
        <v>50</v>
      </c>
      <c r="L536" s="39">
        <v>50.6</v>
      </c>
    </row>
    <row r="537" spans="1:12" x14ac:dyDescent="0.25">
      <c r="A537" s="39" t="s">
        <v>196</v>
      </c>
      <c r="B537" s="39" t="s">
        <v>282</v>
      </c>
      <c r="C537" s="39" t="s">
        <v>20</v>
      </c>
      <c r="D537" s="39" t="s">
        <v>1867</v>
      </c>
      <c r="E537" s="39" t="s">
        <v>1868</v>
      </c>
      <c r="F537" s="41">
        <v>1</v>
      </c>
      <c r="G537" s="41">
        <v>1</v>
      </c>
      <c r="H537" s="41">
        <v>38</v>
      </c>
      <c r="I537" s="41">
        <v>38</v>
      </c>
      <c r="J537" s="41">
        <v>1</v>
      </c>
      <c r="K537" s="39">
        <v>50</v>
      </c>
      <c r="L537" s="39">
        <v>50</v>
      </c>
    </row>
    <row r="538" spans="1:12" x14ac:dyDescent="0.25">
      <c r="A538" s="39" t="s">
        <v>535</v>
      </c>
      <c r="B538" s="39" t="s">
        <v>194</v>
      </c>
      <c r="C538" s="39" t="s">
        <v>20</v>
      </c>
      <c r="D538" s="39" t="s">
        <v>1867</v>
      </c>
      <c r="E538" s="39" t="s">
        <v>1868</v>
      </c>
      <c r="F538" s="41">
        <v>1</v>
      </c>
      <c r="G538" s="41">
        <v>1</v>
      </c>
      <c r="H538" s="41">
        <v>35</v>
      </c>
      <c r="I538" s="41">
        <v>35</v>
      </c>
      <c r="J538" s="41">
        <v>1</v>
      </c>
      <c r="K538" s="39">
        <v>50</v>
      </c>
      <c r="L538" s="39">
        <v>50</v>
      </c>
    </row>
    <row r="539" spans="1:12" x14ac:dyDescent="0.25">
      <c r="A539" s="39" t="s">
        <v>365</v>
      </c>
      <c r="B539" s="39" t="s">
        <v>106</v>
      </c>
      <c r="C539" s="39" t="s">
        <v>1831</v>
      </c>
      <c r="D539" s="39" t="s">
        <v>1867</v>
      </c>
      <c r="E539" s="39" t="s">
        <v>1868</v>
      </c>
      <c r="F539" s="41">
        <v>1</v>
      </c>
      <c r="G539" s="41">
        <v>1</v>
      </c>
      <c r="H539" s="41">
        <v>40</v>
      </c>
      <c r="I539" s="41">
        <v>40</v>
      </c>
      <c r="J539" s="41">
        <v>1</v>
      </c>
      <c r="K539" s="39">
        <v>50</v>
      </c>
      <c r="L539" s="39">
        <v>50</v>
      </c>
    </row>
    <row r="540" spans="1:12" x14ac:dyDescent="0.25">
      <c r="A540" s="39" t="s">
        <v>663</v>
      </c>
      <c r="B540" s="39" t="s">
        <v>665</v>
      </c>
      <c r="C540" s="39" t="s">
        <v>30</v>
      </c>
      <c r="D540" s="39" t="s">
        <v>1872</v>
      </c>
      <c r="E540" s="39" t="s">
        <v>1868</v>
      </c>
      <c r="F540" s="41">
        <v>1</v>
      </c>
      <c r="G540" s="41">
        <v>1</v>
      </c>
      <c r="H540" s="41">
        <v>41</v>
      </c>
      <c r="I540" s="41">
        <v>41</v>
      </c>
      <c r="J540" s="41">
        <v>1</v>
      </c>
      <c r="K540" s="39">
        <v>50</v>
      </c>
      <c r="L540" s="39">
        <v>50</v>
      </c>
    </row>
    <row r="541" spans="1:12" x14ac:dyDescent="0.25">
      <c r="A541" s="39" t="s">
        <v>1053</v>
      </c>
      <c r="B541" s="39" t="s">
        <v>1070</v>
      </c>
      <c r="C541" s="39" t="s">
        <v>1847</v>
      </c>
      <c r="D541" s="39" t="s">
        <v>1869</v>
      </c>
      <c r="E541" s="39" t="s">
        <v>1868</v>
      </c>
      <c r="F541" s="41">
        <v>1</v>
      </c>
      <c r="G541" s="41">
        <v>1</v>
      </c>
      <c r="H541" s="41">
        <v>38</v>
      </c>
      <c r="I541" s="41">
        <v>38</v>
      </c>
      <c r="J541" s="41">
        <v>1</v>
      </c>
      <c r="K541" s="39">
        <v>50</v>
      </c>
      <c r="L541" s="39">
        <v>50</v>
      </c>
    </row>
    <row r="542" spans="1:12" x14ac:dyDescent="0.25">
      <c r="A542" s="39" t="s">
        <v>1508</v>
      </c>
      <c r="B542" s="39" t="s">
        <v>1876</v>
      </c>
      <c r="C542" s="39" t="s">
        <v>1826</v>
      </c>
      <c r="D542" s="39" t="s">
        <v>1874</v>
      </c>
      <c r="E542" s="39" t="s">
        <v>1868</v>
      </c>
      <c r="F542" s="41">
        <v>1</v>
      </c>
      <c r="G542" s="41">
        <v>1</v>
      </c>
      <c r="H542" s="41">
        <v>43</v>
      </c>
      <c r="I542" s="41">
        <v>43</v>
      </c>
      <c r="J542" s="41">
        <v>1</v>
      </c>
      <c r="K542" s="39">
        <v>50</v>
      </c>
      <c r="L542" s="39">
        <v>50</v>
      </c>
    </row>
    <row r="543" spans="1:12" x14ac:dyDescent="0.25">
      <c r="A543" s="39" t="s">
        <v>1058</v>
      </c>
      <c r="B543" s="39" t="s">
        <v>1202</v>
      </c>
      <c r="C543" s="39" t="s">
        <v>1848</v>
      </c>
      <c r="D543" s="39" t="s">
        <v>1869</v>
      </c>
      <c r="E543" s="39" t="s">
        <v>1870</v>
      </c>
      <c r="F543" s="41">
        <v>1</v>
      </c>
      <c r="G543" s="41">
        <v>1</v>
      </c>
      <c r="H543" s="41">
        <v>39</v>
      </c>
      <c r="I543" s="41">
        <v>39</v>
      </c>
      <c r="J543" s="41">
        <v>1</v>
      </c>
      <c r="K543" s="39">
        <v>50</v>
      </c>
      <c r="L543" s="39">
        <v>50</v>
      </c>
    </row>
    <row r="544" spans="1:12" x14ac:dyDescent="0.25">
      <c r="A544" s="39" t="s">
        <v>121</v>
      </c>
      <c r="B544" s="39" t="s">
        <v>377</v>
      </c>
      <c r="C544" s="39" t="s">
        <v>15</v>
      </c>
      <c r="D544" s="39" t="s">
        <v>1867</v>
      </c>
      <c r="E544" s="39" t="s">
        <v>1868</v>
      </c>
      <c r="F544" s="41">
        <v>1</v>
      </c>
      <c r="G544" s="41">
        <v>1</v>
      </c>
      <c r="H544" s="41">
        <v>41</v>
      </c>
      <c r="I544" s="41">
        <v>42</v>
      </c>
      <c r="J544" s="41">
        <v>1</v>
      </c>
      <c r="K544" s="39">
        <v>50</v>
      </c>
      <c r="L544" s="39">
        <v>49.4</v>
      </c>
    </row>
    <row r="545" spans="1:12" x14ac:dyDescent="0.25">
      <c r="A545" s="39" t="s">
        <v>889</v>
      </c>
      <c r="B545" s="39" t="s">
        <v>899</v>
      </c>
      <c r="C545" s="39" t="s">
        <v>30</v>
      </c>
      <c r="D545" s="39" t="s">
        <v>1872</v>
      </c>
      <c r="E545" s="39" t="s">
        <v>1868</v>
      </c>
      <c r="F545" s="41">
        <v>1</v>
      </c>
      <c r="G545" s="41">
        <v>1</v>
      </c>
      <c r="H545" s="41">
        <v>40</v>
      </c>
      <c r="I545" s="41">
        <v>41</v>
      </c>
      <c r="J545" s="41">
        <v>1</v>
      </c>
      <c r="K545" s="39">
        <v>50</v>
      </c>
      <c r="L545" s="39">
        <v>49.4</v>
      </c>
    </row>
    <row r="546" spans="1:12" x14ac:dyDescent="0.25">
      <c r="A546" s="39" t="s">
        <v>1105</v>
      </c>
      <c r="B546" s="39" t="s">
        <v>1344</v>
      </c>
      <c r="C546" s="39" t="s">
        <v>1829</v>
      </c>
      <c r="D546" s="39" t="s">
        <v>1869</v>
      </c>
      <c r="E546" s="39" t="s">
        <v>1868</v>
      </c>
      <c r="F546" s="41">
        <v>1</v>
      </c>
      <c r="G546" s="41">
        <v>1</v>
      </c>
      <c r="H546" s="41">
        <v>42</v>
      </c>
      <c r="I546" s="41">
        <v>43</v>
      </c>
      <c r="J546" s="41">
        <v>1</v>
      </c>
      <c r="K546" s="39">
        <v>50</v>
      </c>
      <c r="L546" s="39">
        <v>49.4</v>
      </c>
    </row>
    <row r="547" spans="1:12" x14ac:dyDescent="0.25">
      <c r="A547" s="39" t="s">
        <v>729</v>
      </c>
      <c r="B547" s="39" t="s">
        <v>706</v>
      </c>
      <c r="C547" s="39" t="s">
        <v>28</v>
      </c>
      <c r="D547" s="39" t="s">
        <v>1872</v>
      </c>
      <c r="E547" s="39" t="s">
        <v>1886</v>
      </c>
      <c r="F547" s="41">
        <v>1</v>
      </c>
      <c r="G547" s="41">
        <v>1</v>
      </c>
      <c r="H547" s="41">
        <v>44</v>
      </c>
      <c r="I547" s="41">
        <v>45</v>
      </c>
      <c r="J547" s="41">
        <v>1</v>
      </c>
      <c r="K547" s="39">
        <v>50</v>
      </c>
      <c r="L547" s="39">
        <v>49.4</v>
      </c>
    </row>
    <row r="548" spans="1:12" x14ac:dyDescent="0.25">
      <c r="A548" s="39" t="s">
        <v>1509</v>
      </c>
      <c r="B548" s="39" t="s">
        <v>1573</v>
      </c>
      <c r="C548" s="41">
        <v>110</v>
      </c>
      <c r="D548" s="39" t="s">
        <v>1874</v>
      </c>
      <c r="E548" s="39" t="s">
        <v>1868</v>
      </c>
      <c r="F548" s="41">
        <v>1</v>
      </c>
      <c r="G548" s="41">
        <v>1</v>
      </c>
      <c r="H548" s="41">
        <v>36</v>
      </c>
      <c r="I548" s="41">
        <v>37</v>
      </c>
      <c r="J548" s="41">
        <v>1</v>
      </c>
      <c r="K548" s="39">
        <v>50</v>
      </c>
      <c r="L548" s="39">
        <v>49.3</v>
      </c>
    </row>
    <row r="549" spans="1:12" x14ac:dyDescent="0.25">
      <c r="A549" s="39" t="s">
        <v>167</v>
      </c>
      <c r="B549" s="39" t="s">
        <v>81</v>
      </c>
      <c r="C549" s="39" t="s">
        <v>1828</v>
      </c>
      <c r="D549" s="39" t="s">
        <v>1867</v>
      </c>
      <c r="E549" s="39" t="s">
        <v>1870</v>
      </c>
      <c r="F549" s="41">
        <v>1</v>
      </c>
      <c r="G549" s="41">
        <v>1</v>
      </c>
      <c r="H549" s="41">
        <v>36</v>
      </c>
      <c r="I549" s="41">
        <v>37</v>
      </c>
      <c r="J549" s="41">
        <v>1</v>
      </c>
      <c r="K549" s="39">
        <v>50</v>
      </c>
      <c r="L549" s="39">
        <v>49.3</v>
      </c>
    </row>
    <row r="550" spans="1:12" x14ac:dyDescent="0.25">
      <c r="A550" s="39" t="s">
        <v>1581</v>
      </c>
      <c r="B550" s="39" t="s">
        <v>1578</v>
      </c>
      <c r="C550" s="41">
        <v>110</v>
      </c>
      <c r="D550" s="39" t="s">
        <v>1874</v>
      </c>
      <c r="E550" s="39" t="s">
        <v>1870</v>
      </c>
      <c r="F550" s="41">
        <v>1</v>
      </c>
      <c r="G550" s="41">
        <v>1</v>
      </c>
      <c r="H550" s="41">
        <v>36</v>
      </c>
      <c r="I550" s="41">
        <v>37</v>
      </c>
      <c r="J550" s="41">
        <v>1</v>
      </c>
      <c r="K550" s="39">
        <v>50</v>
      </c>
      <c r="L550" s="39">
        <v>49.3</v>
      </c>
    </row>
    <row r="551" spans="1:12" x14ac:dyDescent="0.25">
      <c r="A551" s="39" t="s">
        <v>773</v>
      </c>
      <c r="B551" s="39" t="s">
        <v>772</v>
      </c>
      <c r="C551" s="39" t="s">
        <v>1827</v>
      </c>
      <c r="D551" s="39" t="s">
        <v>1872</v>
      </c>
      <c r="E551" s="39" t="s">
        <v>1868</v>
      </c>
      <c r="F551" s="41">
        <v>1</v>
      </c>
      <c r="G551" s="41">
        <v>1</v>
      </c>
      <c r="H551" s="41">
        <v>40</v>
      </c>
      <c r="I551" s="41">
        <v>42</v>
      </c>
      <c r="J551" s="41">
        <v>1</v>
      </c>
      <c r="K551" s="39">
        <v>50</v>
      </c>
      <c r="L551" s="39">
        <v>48.8</v>
      </c>
    </row>
    <row r="552" spans="1:12" x14ac:dyDescent="0.25">
      <c r="A552" s="39" t="s">
        <v>256</v>
      </c>
      <c r="B552" s="39" t="s">
        <v>457</v>
      </c>
      <c r="C552" s="39" t="s">
        <v>1828</v>
      </c>
      <c r="D552" s="39" t="s">
        <v>1867</v>
      </c>
      <c r="E552" s="39" t="s">
        <v>1868</v>
      </c>
      <c r="F552" s="41">
        <v>1</v>
      </c>
      <c r="G552" s="41">
        <v>1</v>
      </c>
      <c r="H552" s="41">
        <v>38</v>
      </c>
      <c r="I552" s="41">
        <v>40</v>
      </c>
      <c r="J552" s="41">
        <v>1</v>
      </c>
      <c r="K552" s="39">
        <v>50</v>
      </c>
      <c r="L552" s="39">
        <v>48.7</v>
      </c>
    </row>
    <row r="553" spans="1:12" x14ac:dyDescent="0.25">
      <c r="A553" s="39" t="s">
        <v>76</v>
      </c>
      <c r="B553" s="39" t="s">
        <v>315</v>
      </c>
      <c r="C553" s="39" t="s">
        <v>1826</v>
      </c>
      <c r="D553" s="39" t="s">
        <v>1867</v>
      </c>
      <c r="E553" s="39" t="s">
        <v>1870</v>
      </c>
      <c r="F553" s="41">
        <v>1</v>
      </c>
      <c r="G553" s="41">
        <v>1</v>
      </c>
      <c r="H553" s="41">
        <v>37</v>
      </c>
      <c r="I553" s="41">
        <v>39</v>
      </c>
      <c r="J553" s="41">
        <v>1</v>
      </c>
      <c r="K553" s="39">
        <v>50</v>
      </c>
      <c r="L553" s="39">
        <v>48.7</v>
      </c>
    </row>
    <row r="554" spans="1:12" x14ac:dyDescent="0.25">
      <c r="A554" s="39" t="s">
        <v>196</v>
      </c>
      <c r="B554" s="39" t="s">
        <v>280</v>
      </c>
      <c r="C554" s="39" t="s">
        <v>20</v>
      </c>
      <c r="D554" s="39" t="s">
        <v>1867</v>
      </c>
      <c r="E554" s="39" t="s">
        <v>1868</v>
      </c>
      <c r="F554" s="41">
        <v>1</v>
      </c>
      <c r="G554" s="41">
        <v>1</v>
      </c>
      <c r="H554" s="41">
        <v>36</v>
      </c>
      <c r="I554" s="41">
        <v>38</v>
      </c>
      <c r="J554" s="41">
        <v>1</v>
      </c>
      <c r="K554" s="39">
        <v>50</v>
      </c>
      <c r="L554" s="39">
        <v>48.6</v>
      </c>
    </row>
    <row r="555" spans="1:12" x14ac:dyDescent="0.25">
      <c r="A555" s="39" t="s">
        <v>773</v>
      </c>
      <c r="B555" s="39" t="s">
        <v>814</v>
      </c>
      <c r="C555" s="39" t="s">
        <v>1827</v>
      </c>
      <c r="D555" s="39" t="s">
        <v>1872</v>
      </c>
      <c r="E555" s="39" t="s">
        <v>1868</v>
      </c>
      <c r="F555" s="41">
        <v>1</v>
      </c>
      <c r="G555" s="41">
        <v>1</v>
      </c>
      <c r="H555" s="41">
        <v>35</v>
      </c>
      <c r="I555" s="41">
        <v>37</v>
      </c>
      <c r="J555" s="41">
        <v>1</v>
      </c>
      <c r="K555" s="39">
        <v>50</v>
      </c>
      <c r="L555" s="39">
        <v>48.6</v>
      </c>
    </row>
    <row r="556" spans="1:12" x14ac:dyDescent="0.25">
      <c r="A556" s="39" t="s">
        <v>155</v>
      </c>
      <c r="B556" s="39" t="s">
        <v>81</v>
      </c>
      <c r="C556" s="39" t="s">
        <v>1828</v>
      </c>
      <c r="D556" s="39" t="s">
        <v>1867</v>
      </c>
      <c r="E556" s="39" t="s">
        <v>1870</v>
      </c>
      <c r="F556" s="41">
        <v>1</v>
      </c>
      <c r="G556" s="41">
        <v>1</v>
      </c>
      <c r="H556" s="41">
        <v>35</v>
      </c>
      <c r="I556" s="41">
        <v>37</v>
      </c>
      <c r="J556" s="41">
        <v>1</v>
      </c>
      <c r="K556" s="39">
        <v>50</v>
      </c>
      <c r="L556" s="39">
        <v>48.6</v>
      </c>
    </row>
    <row r="557" spans="1:12" x14ac:dyDescent="0.25">
      <c r="A557" s="39" t="s">
        <v>1671</v>
      </c>
      <c r="B557" s="39" t="s">
        <v>1548</v>
      </c>
      <c r="C557" s="39" t="s">
        <v>1840</v>
      </c>
      <c r="D557" s="39" t="s">
        <v>1874</v>
      </c>
      <c r="E557" s="39" t="s">
        <v>1870</v>
      </c>
      <c r="F557" s="41">
        <v>1</v>
      </c>
      <c r="G557" s="41">
        <v>1</v>
      </c>
      <c r="H557" s="41">
        <v>35</v>
      </c>
      <c r="I557" s="41">
        <v>37</v>
      </c>
      <c r="J557" s="41">
        <v>1</v>
      </c>
      <c r="K557" s="39">
        <v>50</v>
      </c>
      <c r="L557" s="39">
        <v>48.6</v>
      </c>
    </row>
    <row r="558" spans="1:12" x14ac:dyDescent="0.25">
      <c r="A558" s="39" t="s">
        <v>91</v>
      </c>
      <c r="B558" s="39" t="s">
        <v>94</v>
      </c>
      <c r="C558" s="39" t="s">
        <v>1828</v>
      </c>
      <c r="D558" s="39" t="s">
        <v>1867</v>
      </c>
      <c r="E558" s="39" t="s">
        <v>1886</v>
      </c>
      <c r="F558" s="41">
        <v>1</v>
      </c>
      <c r="G558" s="41">
        <v>1</v>
      </c>
      <c r="H558" s="41">
        <v>36</v>
      </c>
      <c r="I558" s="41">
        <v>38</v>
      </c>
      <c r="J558" s="41">
        <v>1</v>
      </c>
      <c r="K558" s="39">
        <v>50</v>
      </c>
      <c r="L558" s="39">
        <v>48.6</v>
      </c>
    </row>
    <row r="559" spans="1:12" x14ac:dyDescent="0.25">
      <c r="A559" s="39" t="s">
        <v>365</v>
      </c>
      <c r="B559" s="39" t="s">
        <v>111</v>
      </c>
      <c r="C559" s="39" t="s">
        <v>1831</v>
      </c>
      <c r="D559" s="39" t="s">
        <v>1872</v>
      </c>
      <c r="E559" s="39" t="s">
        <v>1886</v>
      </c>
      <c r="F559" s="41">
        <v>1</v>
      </c>
      <c r="G559" s="41">
        <v>1</v>
      </c>
      <c r="H559" s="41">
        <v>34</v>
      </c>
      <c r="I559" s="41">
        <v>36</v>
      </c>
      <c r="J559" s="41">
        <v>1</v>
      </c>
      <c r="K559" s="39">
        <v>50</v>
      </c>
      <c r="L559" s="39">
        <v>48.6</v>
      </c>
    </row>
    <row r="560" spans="1:12" x14ac:dyDescent="0.25">
      <c r="A560" s="39" t="s">
        <v>1669</v>
      </c>
      <c r="B560" s="39" t="s">
        <v>1529</v>
      </c>
      <c r="C560" s="39" t="s">
        <v>40</v>
      </c>
      <c r="D560" s="39" t="s">
        <v>1874</v>
      </c>
      <c r="E560" s="39" t="s">
        <v>1868</v>
      </c>
      <c r="F560" s="41">
        <v>1</v>
      </c>
      <c r="G560" s="41">
        <v>1</v>
      </c>
      <c r="H560" s="41">
        <v>40</v>
      </c>
      <c r="I560" s="41">
        <v>43</v>
      </c>
      <c r="J560" s="41">
        <v>1</v>
      </c>
      <c r="K560" s="39">
        <v>50</v>
      </c>
      <c r="L560" s="39">
        <v>48.2</v>
      </c>
    </row>
    <row r="561" spans="1:12" x14ac:dyDescent="0.25">
      <c r="A561" s="39" t="s">
        <v>1089</v>
      </c>
      <c r="B561" s="39" t="s">
        <v>1849</v>
      </c>
      <c r="C561" s="39" t="s">
        <v>1840</v>
      </c>
      <c r="D561" s="39" t="s">
        <v>1869</v>
      </c>
      <c r="E561" s="39" t="s">
        <v>1868</v>
      </c>
      <c r="F561" s="41">
        <v>1</v>
      </c>
      <c r="G561" s="41">
        <v>1</v>
      </c>
      <c r="H561" s="41">
        <v>37</v>
      </c>
      <c r="I561" s="41">
        <v>40</v>
      </c>
      <c r="J561" s="41">
        <v>1</v>
      </c>
      <c r="K561" s="39">
        <v>50</v>
      </c>
      <c r="L561" s="39">
        <v>48.1</v>
      </c>
    </row>
    <row r="562" spans="1:12" x14ac:dyDescent="0.25">
      <c r="A562" s="39" t="s">
        <v>1118</v>
      </c>
      <c r="B562" s="39" t="s">
        <v>1314</v>
      </c>
      <c r="C562" s="39" t="s">
        <v>34</v>
      </c>
      <c r="D562" s="39" t="s">
        <v>1869</v>
      </c>
      <c r="E562" s="39" t="s">
        <v>1868</v>
      </c>
      <c r="F562" s="41">
        <v>1</v>
      </c>
      <c r="G562" s="41">
        <v>1</v>
      </c>
      <c r="H562" s="41">
        <v>38</v>
      </c>
      <c r="I562" s="41">
        <v>41</v>
      </c>
      <c r="J562" s="41">
        <v>1</v>
      </c>
      <c r="K562" s="39">
        <v>50</v>
      </c>
      <c r="L562" s="39">
        <v>48.1</v>
      </c>
    </row>
    <row r="563" spans="1:12" x14ac:dyDescent="0.25">
      <c r="A563" s="39" t="s">
        <v>618</v>
      </c>
      <c r="B563" s="39" t="s">
        <v>733</v>
      </c>
      <c r="C563" s="39" t="s">
        <v>28</v>
      </c>
      <c r="D563" s="39" t="s">
        <v>1872</v>
      </c>
      <c r="E563" s="39" t="s">
        <v>1870</v>
      </c>
      <c r="F563" s="41">
        <v>1</v>
      </c>
      <c r="G563" s="41">
        <v>1</v>
      </c>
      <c r="H563" s="41">
        <v>36</v>
      </c>
      <c r="I563" s="41">
        <v>39</v>
      </c>
      <c r="J563" s="41">
        <v>1</v>
      </c>
      <c r="K563" s="39">
        <v>50</v>
      </c>
      <c r="L563" s="39">
        <v>48</v>
      </c>
    </row>
    <row r="564" spans="1:12" x14ac:dyDescent="0.25">
      <c r="A564" s="39" t="s">
        <v>1136</v>
      </c>
      <c r="B564" s="39" t="s">
        <v>1138</v>
      </c>
      <c r="C564" s="39" t="s">
        <v>1850</v>
      </c>
      <c r="D564" s="39" t="s">
        <v>1869</v>
      </c>
      <c r="E564" s="39" t="s">
        <v>1870</v>
      </c>
      <c r="F564" s="41">
        <v>1</v>
      </c>
      <c r="G564" s="41">
        <v>1</v>
      </c>
      <c r="H564" s="41">
        <v>38</v>
      </c>
      <c r="I564" s="41">
        <v>42</v>
      </c>
      <c r="J564" s="41">
        <v>1</v>
      </c>
      <c r="K564" s="39">
        <v>50</v>
      </c>
      <c r="L564" s="39">
        <v>47.5</v>
      </c>
    </row>
    <row r="565" spans="1:12" x14ac:dyDescent="0.25">
      <c r="A565" s="39" t="s">
        <v>1507</v>
      </c>
      <c r="B565" s="39" t="s">
        <v>1505</v>
      </c>
      <c r="C565" s="41">
        <v>110</v>
      </c>
      <c r="D565" s="39" t="s">
        <v>1874</v>
      </c>
      <c r="E565" s="39" t="s">
        <v>1868</v>
      </c>
      <c r="F565" s="41">
        <v>1</v>
      </c>
      <c r="G565" s="41">
        <v>1</v>
      </c>
      <c r="H565" s="41">
        <v>36</v>
      </c>
      <c r="I565" s="41">
        <v>40</v>
      </c>
      <c r="J565" s="41">
        <v>1</v>
      </c>
      <c r="K565" s="39">
        <v>50</v>
      </c>
      <c r="L565" s="39">
        <v>47.4</v>
      </c>
    </row>
    <row r="566" spans="1:12" x14ac:dyDescent="0.25">
      <c r="A566" s="39" t="s">
        <v>258</v>
      </c>
      <c r="B566" s="39" t="s">
        <v>93</v>
      </c>
      <c r="C566" s="39" t="s">
        <v>1828</v>
      </c>
      <c r="D566" s="39" t="s">
        <v>1867</v>
      </c>
      <c r="E566" s="39" t="s">
        <v>1870</v>
      </c>
      <c r="F566" s="41">
        <v>1</v>
      </c>
      <c r="G566" s="41">
        <v>1</v>
      </c>
      <c r="H566" s="41">
        <v>36</v>
      </c>
      <c r="I566" s="41">
        <v>40</v>
      </c>
      <c r="J566" s="41">
        <v>1</v>
      </c>
      <c r="K566" s="39">
        <v>50</v>
      </c>
      <c r="L566" s="39">
        <v>47.4</v>
      </c>
    </row>
    <row r="567" spans="1:12" x14ac:dyDescent="0.25">
      <c r="A567" s="39" t="s">
        <v>652</v>
      </c>
      <c r="B567" s="39" t="s">
        <v>972</v>
      </c>
      <c r="C567" s="39" t="s">
        <v>25</v>
      </c>
      <c r="D567" s="39" t="s">
        <v>1872</v>
      </c>
      <c r="E567" s="39" t="s">
        <v>1870</v>
      </c>
      <c r="F567" s="41">
        <v>1</v>
      </c>
      <c r="G567" s="41">
        <v>1</v>
      </c>
      <c r="H567" s="41">
        <v>36</v>
      </c>
      <c r="I567" s="41">
        <v>40</v>
      </c>
      <c r="J567" s="41">
        <v>1</v>
      </c>
      <c r="K567" s="39">
        <v>50</v>
      </c>
      <c r="L567" s="39">
        <v>47.4</v>
      </c>
    </row>
    <row r="568" spans="1:12" x14ac:dyDescent="0.25">
      <c r="A568" s="39" t="s">
        <v>194</v>
      </c>
      <c r="B568" s="39" t="s">
        <v>283</v>
      </c>
      <c r="C568" s="39" t="s">
        <v>20</v>
      </c>
      <c r="D568" s="39" t="s">
        <v>1867</v>
      </c>
      <c r="E568" s="39" t="s">
        <v>1886</v>
      </c>
      <c r="F568" s="41">
        <v>1</v>
      </c>
      <c r="G568" s="41">
        <v>1</v>
      </c>
      <c r="H568" s="41">
        <v>37</v>
      </c>
      <c r="I568" s="41">
        <v>41</v>
      </c>
      <c r="J568" s="41">
        <v>1</v>
      </c>
      <c r="K568" s="39">
        <v>50</v>
      </c>
      <c r="L568" s="39">
        <v>47.4</v>
      </c>
    </row>
    <row r="569" spans="1:12" x14ac:dyDescent="0.25">
      <c r="A569" s="39" t="s">
        <v>426</v>
      </c>
      <c r="B569" s="39" t="s">
        <v>982</v>
      </c>
      <c r="C569" s="39" t="s">
        <v>1831</v>
      </c>
      <c r="D569" s="39" t="s">
        <v>1872</v>
      </c>
      <c r="E569" s="39" t="s">
        <v>1870</v>
      </c>
      <c r="F569" s="41">
        <v>1</v>
      </c>
      <c r="G569" s="41">
        <v>1</v>
      </c>
      <c r="H569" s="41">
        <v>35</v>
      </c>
      <c r="I569" s="41">
        <v>39</v>
      </c>
      <c r="J569" s="41">
        <v>1</v>
      </c>
      <c r="K569" s="39">
        <v>50</v>
      </c>
      <c r="L569" s="39">
        <v>47.3</v>
      </c>
    </row>
    <row r="570" spans="1:12" x14ac:dyDescent="0.25">
      <c r="A570" s="39" t="s">
        <v>803</v>
      </c>
      <c r="B570" s="39" t="s">
        <v>899</v>
      </c>
      <c r="C570" s="39" t="s">
        <v>30</v>
      </c>
      <c r="D570" s="39" t="s">
        <v>1872</v>
      </c>
      <c r="E570" s="39" t="s">
        <v>1868</v>
      </c>
      <c r="F570" s="41">
        <v>1</v>
      </c>
      <c r="G570" s="41">
        <v>1</v>
      </c>
      <c r="H570" s="41">
        <v>34</v>
      </c>
      <c r="I570" s="41">
        <v>38</v>
      </c>
      <c r="J570" s="41">
        <v>1</v>
      </c>
      <c r="K570" s="39">
        <v>50</v>
      </c>
      <c r="L570" s="39">
        <v>47.2</v>
      </c>
    </row>
    <row r="571" spans="1:12" x14ac:dyDescent="0.25">
      <c r="A571" s="39" t="s">
        <v>1878</v>
      </c>
      <c r="B571" s="39" t="s">
        <v>617</v>
      </c>
      <c r="C571" s="39" t="s">
        <v>24</v>
      </c>
      <c r="D571" s="39" t="s">
        <v>1872</v>
      </c>
      <c r="E571" s="39" t="s">
        <v>1886</v>
      </c>
      <c r="F571" s="41">
        <v>1</v>
      </c>
      <c r="G571" s="41">
        <v>1</v>
      </c>
      <c r="H571" s="41">
        <v>33</v>
      </c>
      <c r="I571" s="41">
        <v>37</v>
      </c>
      <c r="J571" s="41">
        <v>1</v>
      </c>
      <c r="K571" s="39">
        <v>50</v>
      </c>
      <c r="L571" s="39">
        <v>47.1</v>
      </c>
    </row>
    <row r="572" spans="1:12" x14ac:dyDescent="0.25">
      <c r="A572" s="39" t="s">
        <v>899</v>
      </c>
      <c r="B572" s="39" t="s">
        <v>900</v>
      </c>
      <c r="C572" s="39" t="s">
        <v>30</v>
      </c>
      <c r="D572" s="39" t="s">
        <v>1872</v>
      </c>
      <c r="E572" s="39" t="s">
        <v>1868</v>
      </c>
      <c r="F572" s="41">
        <v>1</v>
      </c>
      <c r="G572" s="41">
        <v>1</v>
      </c>
      <c r="H572" s="41">
        <v>30</v>
      </c>
      <c r="I572" s="41">
        <v>34</v>
      </c>
      <c r="J572" s="41">
        <v>1</v>
      </c>
      <c r="K572" s="39">
        <v>50</v>
      </c>
      <c r="L572" s="39">
        <v>46.9</v>
      </c>
    </row>
    <row r="573" spans="1:12" x14ac:dyDescent="0.25">
      <c r="A573" s="39" t="s">
        <v>1545</v>
      </c>
      <c r="B573" s="39" t="s">
        <v>1613</v>
      </c>
      <c r="C573" s="39" t="s">
        <v>1840</v>
      </c>
      <c r="D573" s="39" t="s">
        <v>1874</v>
      </c>
      <c r="E573" s="39" t="s">
        <v>1886</v>
      </c>
      <c r="F573" s="41">
        <v>1</v>
      </c>
      <c r="G573" s="41">
        <v>1</v>
      </c>
      <c r="H573" s="41">
        <v>30</v>
      </c>
      <c r="I573" s="41">
        <v>34</v>
      </c>
      <c r="J573" s="41">
        <v>1</v>
      </c>
      <c r="K573" s="39">
        <v>50</v>
      </c>
      <c r="L573" s="39">
        <v>46.9</v>
      </c>
    </row>
    <row r="574" spans="1:12" x14ac:dyDescent="0.25">
      <c r="A574" s="39" t="s">
        <v>281</v>
      </c>
      <c r="B574" s="39" t="s">
        <v>457</v>
      </c>
      <c r="C574" s="39" t="s">
        <v>1828</v>
      </c>
      <c r="D574" s="39" t="s">
        <v>1867</v>
      </c>
      <c r="E574" s="39" t="s">
        <v>1868</v>
      </c>
      <c r="F574" s="41">
        <v>1</v>
      </c>
      <c r="G574" s="41">
        <v>1</v>
      </c>
      <c r="H574" s="41">
        <v>34</v>
      </c>
      <c r="I574" s="41">
        <v>39</v>
      </c>
      <c r="J574" s="41">
        <v>1</v>
      </c>
      <c r="K574" s="39">
        <v>50</v>
      </c>
      <c r="L574" s="39">
        <v>46.6</v>
      </c>
    </row>
    <row r="575" spans="1:12" x14ac:dyDescent="0.25">
      <c r="A575" s="39" t="s">
        <v>93</v>
      </c>
      <c r="B575" s="39" t="s">
        <v>94</v>
      </c>
      <c r="C575" s="39" t="s">
        <v>1828</v>
      </c>
      <c r="D575" s="39" t="s">
        <v>1867</v>
      </c>
      <c r="E575" s="39" t="s">
        <v>1870</v>
      </c>
      <c r="F575" s="41">
        <v>1</v>
      </c>
      <c r="G575" s="41">
        <v>1</v>
      </c>
      <c r="H575" s="41">
        <v>34</v>
      </c>
      <c r="I575" s="41">
        <v>39</v>
      </c>
      <c r="J575" s="41">
        <v>1</v>
      </c>
      <c r="K575" s="39">
        <v>50</v>
      </c>
      <c r="L575" s="39">
        <v>46.6</v>
      </c>
    </row>
    <row r="576" spans="1:12" x14ac:dyDescent="0.25">
      <c r="A576" s="39" t="s">
        <v>1203</v>
      </c>
      <c r="B576" s="39" t="s">
        <v>1759</v>
      </c>
      <c r="C576" s="39" t="s">
        <v>1850</v>
      </c>
      <c r="D576" s="39" t="s">
        <v>1874</v>
      </c>
      <c r="E576" s="39" t="s">
        <v>1870</v>
      </c>
      <c r="F576" s="41">
        <v>1</v>
      </c>
      <c r="G576" s="41">
        <v>1</v>
      </c>
      <c r="H576" s="41">
        <v>31</v>
      </c>
      <c r="I576" s="41">
        <v>36</v>
      </c>
      <c r="J576" s="41">
        <v>1</v>
      </c>
      <c r="K576" s="39">
        <v>50</v>
      </c>
      <c r="L576" s="39">
        <v>46.3</v>
      </c>
    </row>
    <row r="577" spans="1:12" x14ac:dyDescent="0.25">
      <c r="A577" s="39" t="s">
        <v>111</v>
      </c>
      <c r="B577" s="39" t="s">
        <v>506</v>
      </c>
      <c r="C577" s="39" t="s">
        <v>1831</v>
      </c>
      <c r="D577" s="39" t="s">
        <v>1867</v>
      </c>
      <c r="E577" s="39" t="s">
        <v>1870</v>
      </c>
      <c r="F577" s="41">
        <v>1</v>
      </c>
      <c r="G577" s="41">
        <v>1</v>
      </c>
      <c r="H577" s="41">
        <v>34</v>
      </c>
      <c r="I577" s="41">
        <v>40</v>
      </c>
      <c r="J577" s="41">
        <v>1</v>
      </c>
      <c r="K577" s="39">
        <v>50</v>
      </c>
      <c r="L577" s="39">
        <v>45.9</v>
      </c>
    </row>
    <row r="578" spans="1:12" x14ac:dyDescent="0.25">
      <c r="A578" s="39" t="s">
        <v>105</v>
      </c>
      <c r="B578" s="39" t="s">
        <v>365</v>
      </c>
      <c r="C578" s="39" t="s">
        <v>1831</v>
      </c>
      <c r="D578" s="39" t="s">
        <v>1867</v>
      </c>
      <c r="E578" s="39" t="s">
        <v>1868</v>
      </c>
      <c r="F578" s="41">
        <v>1</v>
      </c>
      <c r="G578" s="41">
        <v>1</v>
      </c>
      <c r="H578" s="41">
        <v>34</v>
      </c>
      <c r="I578" s="41">
        <v>41</v>
      </c>
      <c r="J578" s="41">
        <v>1</v>
      </c>
      <c r="K578" s="39">
        <v>50</v>
      </c>
      <c r="L578" s="39">
        <v>45.3</v>
      </c>
    </row>
    <row r="579" spans="1:12" x14ac:dyDescent="0.25">
      <c r="A579" s="39" t="s">
        <v>416</v>
      </c>
      <c r="B579" s="39" t="s">
        <v>178</v>
      </c>
      <c r="C579" s="39" t="s">
        <v>1829</v>
      </c>
      <c r="D579" s="39" t="s">
        <v>1867</v>
      </c>
      <c r="E579" s="39" t="s">
        <v>1868</v>
      </c>
      <c r="F579" s="41">
        <v>1</v>
      </c>
      <c r="G579" s="41">
        <v>1</v>
      </c>
      <c r="H579" s="41">
        <v>33</v>
      </c>
      <c r="I579" s="41">
        <v>40</v>
      </c>
      <c r="J579" s="41">
        <v>1</v>
      </c>
      <c r="K579" s="39">
        <v>50</v>
      </c>
      <c r="L579" s="39">
        <v>45.2</v>
      </c>
    </row>
    <row r="580" spans="1:12" x14ac:dyDescent="0.25">
      <c r="A580" s="39" t="s">
        <v>716</v>
      </c>
      <c r="B580" s="39" t="s">
        <v>783</v>
      </c>
      <c r="C580" s="39" t="s">
        <v>1827</v>
      </c>
      <c r="D580" s="39" t="s">
        <v>1872</v>
      </c>
      <c r="E580" s="39" t="s">
        <v>1886</v>
      </c>
      <c r="F580" s="41">
        <v>1</v>
      </c>
      <c r="G580" s="41">
        <v>1</v>
      </c>
      <c r="H580" s="41">
        <v>33</v>
      </c>
      <c r="I580" s="41">
        <v>40</v>
      </c>
      <c r="J580" s="41">
        <v>1</v>
      </c>
      <c r="K580" s="39">
        <v>50</v>
      </c>
      <c r="L580" s="39">
        <v>45.2</v>
      </c>
    </row>
    <row r="581" spans="1:12" x14ac:dyDescent="0.25">
      <c r="A581" s="39" t="s">
        <v>1314</v>
      </c>
      <c r="B581" s="39" t="s">
        <v>1189</v>
      </c>
      <c r="C581" s="39" t="s">
        <v>34</v>
      </c>
      <c r="D581" s="39" t="s">
        <v>1869</v>
      </c>
      <c r="E581" s="39" t="s">
        <v>1886</v>
      </c>
      <c r="F581" s="41">
        <v>1</v>
      </c>
      <c r="G581" s="41">
        <v>1</v>
      </c>
      <c r="H581" s="41">
        <v>32</v>
      </c>
      <c r="I581" s="41">
        <v>39</v>
      </c>
      <c r="J581" s="41">
        <v>1</v>
      </c>
      <c r="K581" s="39">
        <v>50</v>
      </c>
      <c r="L581" s="39">
        <v>45.1</v>
      </c>
    </row>
    <row r="582" spans="1:12" x14ac:dyDescent="0.25">
      <c r="A582" s="39" t="s">
        <v>1494</v>
      </c>
      <c r="B582" s="39" t="s">
        <v>1118</v>
      </c>
      <c r="C582" s="39" t="s">
        <v>34</v>
      </c>
      <c r="D582" s="39" t="s">
        <v>1869</v>
      </c>
      <c r="E582" s="39" t="s">
        <v>1868</v>
      </c>
      <c r="F582" s="41">
        <v>1</v>
      </c>
      <c r="G582" s="41">
        <v>1</v>
      </c>
      <c r="H582" s="41">
        <v>31</v>
      </c>
      <c r="I582" s="41">
        <v>38</v>
      </c>
      <c r="J582" s="41">
        <v>1</v>
      </c>
      <c r="K582" s="39">
        <v>50</v>
      </c>
      <c r="L582" s="39">
        <v>44.9</v>
      </c>
    </row>
    <row r="583" spans="1:12" x14ac:dyDescent="0.25">
      <c r="A583" s="39" t="s">
        <v>1558</v>
      </c>
      <c r="B583" s="39" t="s">
        <v>1384</v>
      </c>
      <c r="C583" s="39" t="s">
        <v>1850</v>
      </c>
      <c r="D583" s="39" t="s">
        <v>1874</v>
      </c>
      <c r="E583" s="39" t="s">
        <v>1868</v>
      </c>
      <c r="F583" s="41">
        <v>1</v>
      </c>
      <c r="G583" s="41">
        <v>1</v>
      </c>
      <c r="H583" s="41">
        <v>32</v>
      </c>
      <c r="I583" s="41">
        <v>40</v>
      </c>
      <c r="J583" s="41">
        <v>1</v>
      </c>
      <c r="K583" s="39">
        <v>50</v>
      </c>
      <c r="L583" s="39">
        <v>44.4</v>
      </c>
    </row>
    <row r="584" spans="1:12" x14ac:dyDescent="0.25">
      <c r="A584" s="39" t="s">
        <v>352</v>
      </c>
      <c r="B584" s="39" t="s">
        <v>194</v>
      </c>
      <c r="C584" s="39" t="s">
        <v>20</v>
      </c>
      <c r="D584" s="39" t="s">
        <v>1867</v>
      </c>
      <c r="E584" s="39" t="s">
        <v>1868</v>
      </c>
      <c r="F584" s="41">
        <v>1</v>
      </c>
      <c r="G584" s="41">
        <v>1</v>
      </c>
      <c r="H584" s="41">
        <v>30</v>
      </c>
      <c r="I584" s="41">
        <v>38</v>
      </c>
      <c r="J584" s="41">
        <v>1</v>
      </c>
      <c r="K584" s="39">
        <v>50</v>
      </c>
      <c r="L584" s="39">
        <v>44.1</v>
      </c>
    </row>
    <row r="585" spans="1:12" x14ac:dyDescent="0.25">
      <c r="A585" s="39" t="s">
        <v>1072</v>
      </c>
      <c r="B585" s="39" t="s">
        <v>1059</v>
      </c>
      <c r="C585" s="39" t="s">
        <v>1847</v>
      </c>
      <c r="D585" s="39" t="s">
        <v>1869</v>
      </c>
      <c r="E585" s="39" t="s">
        <v>1886</v>
      </c>
      <c r="F585" s="41">
        <v>1</v>
      </c>
      <c r="G585" s="41">
        <v>3</v>
      </c>
      <c r="H585" s="41">
        <v>73</v>
      </c>
      <c r="I585" s="41">
        <v>75</v>
      </c>
      <c r="J585" s="41">
        <v>1</v>
      </c>
      <c r="K585" s="39">
        <v>25</v>
      </c>
      <c r="L585" s="39">
        <v>49.3</v>
      </c>
    </row>
    <row r="586" spans="1:12" x14ac:dyDescent="0.25">
      <c r="A586" s="39" t="s">
        <v>1090</v>
      </c>
      <c r="B586" s="39" t="s">
        <v>1852</v>
      </c>
      <c r="C586" s="39" t="s">
        <v>1840</v>
      </c>
      <c r="D586" s="39" t="s">
        <v>1869</v>
      </c>
      <c r="E586" s="39" t="s">
        <v>1886</v>
      </c>
      <c r="F586" s="41">
        <v>1</v>
      </c>
      <c r="G586" s="41">
        <v>3</v>
      </c>
      <c r="H586" s="41">
        <v>75</v>
      </c>
      <c r="I586" s="41">
        <v>79</v>
      </c>
      <c r="J586" s="41">
        <v>1</v>
      </c>
      <c r="K586" s="39">
        <v>25</v>
      </c>
      <c r="L586" s="39">
        <v>48.7</v>
      </c>
    </row>
    <row r="587" spans="1:12" x14ac:dyDescent="0.25">
      <c r="A587" s="39" t="s">
        <v>282</v>
      </c>
      <c r="B587" s="39" t="s">
        <v>200</v>
      </c>
      <c r="C587" s="39" t="s">
        <v>20</v>
      </c>
      <c r="D587" s="39" t="s">
        <v>1867</v>
      </c>
      <c r="E587" s="39" t="s">
        <v>1886</v>
      </c>
      <c r="F587" s="41">
        <v>1</v>
      </c>
      <c r="G587" s="41">
        <v>3</v>
      </c>
      <c r="H587" s="41">
        <v>65</v>
      </c>
      <c r="I587" s="41">
        <v>69</v>
      </c>
      <c r="J587" s="41">
        <v>1</v>
      </c>
      <c r="K587" s="39">
        <v>25</v>
      </c>
      <c r="L587" s="39">
        <v>48.5</v>
      </c>
    </row>
    <row r="588" spans="1:12" x14ac:dyDescent="0.25">
      <c r="A588" s="39" t="s">
        <v>1134</v>
      </c>
      <c r="B588" s="39" t="s">
        <v>1136</v>
      </c>
      <c r="C588" s="39" t="s">
        <v>1850</v>
      </c>
      <c r="D588" s="39" t="s">
        <v>1869</v>
      </c>
      <c r="E588" s="39" t="s">
        <v>1886</v>
      </c>
      <c r="F588" s="41">
        <v>1</v>
      </c>
      <c r="G588" s="41">
        <v>3</v>
      </c>
      <c r="H588" s="41">
        <v>76</v>
      </c>
      <c r="I588" s="41">
        <v>81</v>
      </c>
      <c r="J588" s="41">
        <v>1</v>
      </c>
      <c r="K588" s="39">
        <v>25</v>
      </c>
      <c r="L588" s="39">
        <v>48.4</v>
      </c>
    </row>
    <row r="589" spans="1:12" x14ac:dyDescent="0.25">
      <c r="A589" s="39" t="s">
        <v>106</v>
      </c>
      <c r="B589" s="39" t="s">
        <v>506</v>
      </c>
      <c r="C589" s="39" t="s">
        <v>1831</v>
      </c>
      <c r="D589" s="39" t="s">
        <v>1867</v>
      </c>
      <c r="E589" s="39" t="s">
        <v>1886</v>
      </c>
      <c r="F589" s="41">
        <v>1</v>
      </c>
      <c r="G589" s="41">
        <v>3</v>
      </c>
      <c r="H589" s="41">
        <v>69</v>
      </c>
      <c r="I589" s="41">
        <v>75</v>
      </c>
      <c r="J589" s="41">
        <v>1</v>
      </c>
      <c r="K589" s="39">
        <v>25</v>
      </c>
      <c r="L589" s="39">
        <v>47.9</v>
      </c>
    </row>
    <row r="590" spans="1:12" x14ac:dyDescent="0.25">
      <c r="A590" s="39" t="s">
        <v>612</v>
      </c>
      <c r="B590" s="39" t="s">
        <v>850</v>
      </c>
      <c r="C590" s="39" t="s">
        <v>28</v>
      </c>
      <c r="D590" s="39" t="s">
        <v>1872</v>
      </c>
      <c r="E590" s="39" t="s">
        <v>1886</v>
      </c>
      <c r="F590" s="41">
        <v>1</v>
      </c>
      <c r="G590" s="41">
        <v>3</v>
      </c>
      <c r="H590" s="41">
        <v>70</v>
      </c>
      <c r="I590" s="41">
        <v>77</v>
      </c>
      <c r="J590" s="41">
        <v>1</v>
      </c>
      <c r="K590" s="39">
        <v>25</v>
      </c>
      <c r="L590" s="39">
        <v>47.6</v>
      </c>
    </row>
    <row r="591" spans="1:12" x14ac:dyDescent="0.25">
      <c r="A591" s="39" t="s">
        <v>211</v>
      </c>
      <c r="B591" s="39" t="s">
        <v>486</v>
      </c>
      <c r="C591" s="39" t="s">
        <v>1831</v>
      </c>
      <c r="D591" s="39" t="s">
        <v>1867</v>
      </c>
      <c r="E591" s="39" t="s">
        <v>1886</v>
      </c>
      <c r="F591" s="41">
        <v>1</v>
      </c>
      <c r="G591" s="41">
        <v>3</v>
      </c>
      <c r="H591" s="41">
        <v>69</v>
      </c>
      <c r="I591" s="41">
        <v>77</v>
      </c>
      <c r="J591" s="41">
        <v>1</v>
      </c>
      <c r="K591" s="39">
        <v>25</v>
      </c>
      <c r="L591" s="39">
        <v>47.3</v>
      </c>
    </row>
    <row r="592" spans="1:12" x14ac:dyDescent="0.25">
      <c r="A592" s="39" t="s">
        <v>730</v>
      </c>
      <c r="B592" s="39" t="s">
        <v>861</v>
      </c>
      <c r="C592" s="39" t="s">
        <v>25</v>
      </c>
      <c r="D592" s="39" t="s">
        <v>1872</v>
      </c>
      <c r="E592" s="39" t="s">
        <v>1886</v>
      </c>
      <c r="F592" s="41">
        <v>1</v>
      </c>
      <c r="G592" s="41">
        <v>3</v>
      </c>
      <c r="H592" s="41">
        <v>71</v>
      </c>
      <c r="I592" s="41">
        <v>79</v>
      </c>
      <c r="J592" s="41">
        <v>1</v>
      </c>
      <c r="K592" s="39">
        <v>25</v>
      </c>
      <c r="L592" s="39">
        <v>47.3</v>
      </c>
    </row>
    <row r="593" spans="1:12" x14ac:dyDescent="0.25">
      <c r="A593" s="39" t="s">
        <v>649</v>
      </c>
      <c r="B593" s="39" t="s">
        <v>653</v>
      </c>
      <c r="C593" s="39" t="s">
        <v>25</v>
      </c>
      <c r="D593" s="39" t="s">
        <v>1872</v>
      </c>
      <c r="E593" s="39" t="s">
        <v>1886</v>
      </c>
      <c r="F593" s="41">
        <v>1</v>
      </c>
      <c r="G593" s="41">
        <v>3</v>
      </c>
      <c r="H593" s="41">
        <v>69</v>
      </c>
      <c r="I593" s="41">
        <v>77</v>
      </c>
      <c r="J593" s="41">
        <v>1</v>
      </c>
      <c r="K593" s="39">
        <v>25</v>
      </c>
      <c r="L593" s="39">
        <v>47.3</v>
      </c>
    </row>
    <row r="594" spans="1:12" x14ac:dyDescent="0.25">
      <c r="A594" s="39" t="s">
        <v>195</v>
      </c>
      <c r="B594" s="39" t="s">
        <v>143</v>
      </c>
      <c r="C594" s="39" t="s">
        <v>1827</v>
      </c>
      <c r="D594" s="39" t="s">
        <v>1867</v>
      </c>
      <c r="E594" s="39" t="s">
        <v>1886</v>
      </c>
      <c r="F594" s="41">
        <v>1</v>
      </c>
      <c r="G594" s="41">
        <v>3</v>
      </c>
      <c r="H594" s="41">
        <v>68</v>
      </c>
      <c r="I594" s="41">
        <v>77</v>
      </c>
      <c r="J594" s="41">
        <v>1</v>
      </c>
      <c r="K594" s="39">
        <v>25</v>
      </c>
      <c r="L594" s="39">
        <v>46.9</v>
      </c>
    </row>
    <row r="595" spans="1:12" x14ac:dyDescent="0.25">
      <c r="A595" s="39" t="s">
        <v>1246</v>
      </c>
      <c r="B595" s="39" t="s">
        <v>1833</v>
      </c>
      <c r="C595" s="39" t="s">
        <v>1829</v>
      </c>
      <c r="D595" s="39" t="s">
        <v>1869</v>
      </c>
      <c r="E595" s="39" t="s">
        <v>1886</v>
      </c>
      <c r="F595" s="41">
        <v>1</v>
      </c>
      <c r="G595" s="41">
        <v>3</v>
      </c>
      <c r="H595" s="41">
        <v>72</v>
      </c>
      <c r="I595" s="41">
        <v>83</v>
      </c>
      <c r="J595" s="41">
        <v>1</v>
      </c>
      <c r="K595" s="39">
        <v>25</v>
      </c>
      <c r="L595" s="39">
        <v>46.5</v>
      </c>
    </row>
    <row r="596" spans="1:12" x14ac:dyDescent="0.25">
      <c r="A596" s="39" t="s">
        <v>467</v>
      </c>
      <c r="B596" s="39" t="s">
        <v>354</v>
      </c>
      <c r="C596" s="39" t="s">
        <v>20</v>
      </c>
      <c r="D596" s="39" t="s">
        <v>1867</v>
      </c>
      <c r="E596" s="39" t="s">
        <v>1886</v>
      </c>
      <c r="F596" s="41">
        <v>1</v>
      </c>
      <c r="G596" s="41">
        <v>3</v>
      </c>
      <c r="H596" s="41">
        <v>65</v>
      </c>
      <c r="I596" s="41">
        <v>76</v>
      </c>
      <c r="J596" s="41">
        <v>1</v>
      </c>
      <c r="K596" s="39">
        <v>25</v>
      </c>
      <c r="L596" s="39">
        <v>46.1</v>
      </c>
    </row>
    <row r="597" spans="1:12" x14ac:dyDescent="0.25">
      <c r="A597" s="39" t="s">
        <v>1053</v>
      </c>
      <c r="B597" s="39" t="s">
        <v>1059</v>
      </c>
      <c r="C597" s="39" t="s">
        <v>1847</v>
      </c>
      <c r="D597" s="39" t="s">
        <v>1869</v>
      </c>
      <c r="E597" s="39" t="s">
        <v>1886</v>
      </c>
      <c r="F597" s="41">
        <v>1</v>
      </c>
      <c r="G597" s="41">
        <v>3</v>
      </c>
      <c r="H597" s="41">
        <v>71</v>
      </c>
      <c r="I597" s="41">
        <v>83</v>
      </c>
      <c r="J597" s="41">
        <v>1</v>
      </c>
      <c r="K597" s="39">
        <v>25</v>
      </c>
      <c r="L597" s="39">
        <v>46.1</v>
      </c>
    </row>
    <row r="598" spans="1:12" x14ac:dyDescent="0.25">
      <c r="A598" s="39" t="s">
        <v>1576</v>
      </c>
      <c r="B598" s="39" t="s">
        <v>1582</v>
      </c>
      <c r="C598" s="39" t="s">
        <v>44</v>
      </c>
      <c r="D598" s="39" t="s">
        <v>1874</v>
      </c>
      <c r="E598" s="39" t="s">
        <v>1886</v>
      </c>
      <c r="F598" s="41">
        <v>1</v>
      </c>
      <c r="G598" s="41">
        <v>3</v>
      </c>
      <c r="H598" s="41">
        <v>69</v>
      </c>
      <c r="I598" s="41">
        <v>82</v>
      </c>
      <c r="J598" s="41">
        <v>1</v>
      </c>
      <c r="K598" s="39">
        <v>25</v>
      </c>
      <c r="L598" s="39">
        <v>45.7</v>
      </c>
    </row>
    <row r="599" spans="1:12" x14ac:dyDescent="0.25">
      <c r="A599" s="39" t="s">
        <v>730</v>
      </c>
      <c r="B599" s="39" t="s">
        <v>354</v>
      </c>
      <c r="C599" s="39" t="s">
        <v>25</v>
      </c>
      <c r="D599" s="39" t="s">
        <v>1872</v>
      </c>
      <c r="E599" s="39" t="s">
        <v>1886</v>
      </c>
      <c r="F599" s="41">
        <v>1</v>
      </c>
      <c r="G599" s="41">
        <v>3</v>
      </c>
      <c r="H599" s="41">
        <v>66</v>
      </c>
      <c r="I599" s="41">
        <v>80</v>
      </c>
      <c r="J599" s="41">
        <v>1</v>
      </c>
      <c r="K599" s="39">
        <v>25</v>
      </c>
      <c r="L599" s="39">
        <v>45.2</v>
      </c>
    </row>
    <row r="600" spans="1:12" x14ac:dyDescent="0.25">
      <c r="A600" s="39" t="s">
        <v>1118</v>
      </c>
      <c r="B600" s="39" t="s">
        <v>1122</v>
      </c>
      <c r="C600" s="39" t="s">
        <v>34</v>
      </c>
      <c r="D600" s="39" t="s">
        <v>1869</v>
      </c>
      <c r="E600" s="39" t="s">
        <v>1886</v>
      </c>
      <c r="F600" s="41">
        <v>1</v>
      </c>
      <c r="G600" s="41">
        <v>3</v>
      </c>
      <c r="H600" s="41">
        <v>66</v>
      </c>
      <c r="I600" s="41">
        <v>80</v>
      </c>
      <c r="J600" s="41">
        <v>1</v>
      </c>
      <c r="K600" s="39">
        <v>25</v>
      </c>
      <c r="L600" s="39">
        <v>45.2</v>
      </c>
    </row>
    <row r="601" spans="1:12" x14ac:dyDescent="0.25">
      <c r="A601" s="39" t="s">
        <v>1876</v>
      </c>
      <c r="B601" s="39" t="s">
        <v>1512</v>
      </c>
      <c r="C601" s="39" t="s">
        <v>1826</v>
      </c>
      <c r="D601" s="39" t="s">
        <v>1874</v>
      </c>
      <c r="E601" s="39" t="s">
        <v>1886</v>
      </c>
      <c r="F601" s="41">
        <v>1</v>
      </c>
      <c r="G601" s="41">
        <v>3</v>
      </c>
      <c r="H601" s="41">
        <v>67</v>
      </c>
      <c r="I601" s="41">
        <v>82</v>
      </c>
      <c r="J601" s="41">
        <v>1</v>
      </c>
      <c r="K601" s="39">
        <v>25</v>
      </c>
      <c r="L601" s="39">
        <v>45</v>
      </c>
    </row>
    <row r="602" spans="1:12" x14ac:dyDescent="0.25">
      <c r="A602" s="39" t="s">
        <v>814</v>
      </c>
      <c r="B602" s="39" t="s">
        <v>637</v>
      </c>
      <c r="C602" s="39" t="s">
        <v>1827</v>
      </c>
      <c r="D602" s="39" t="s">
        <v>1872</v>
      </c>
      <c r="E602" s="39" t="s">
        <v>1886</v>
      </c>
      <c r="F602" s="41">
        <v>1</v>
      </c>
      <c r="G602" s="41">
        <v>3</v>
      </c>
      <c r="H602" s="41">
        <v>64</v>
      </c>
      <c r="I602" s="41">
        <v>79</v>
      </c>
      <c r="J602" s="41">
        <v>1</v>
      </c>
      <c r="K602" s="39">
        <v>25</v>
      </c>
      <c r="L602" s="39">
        <v>44.8</v>
      </c>
    </row>
    <row r="603" spans="1:12" x14ac:dyDescent="0.25">
      <c r="A603" s="39" t="s">
        <v>1166</v>
      </c>
      <c r="B603" s="39" t="s">
        <v>1058</v>
      </c>
      <c r="C603" s="39" t="s">
        <v>1848</v>
      </c>
      <c r="D603" s="39" t="s">
        <v>1869</v>
      </c>
      <c r="E603" s="39" t="s">
        <v>1886</v>
      </c>
      <c r="F603" s="41">
        <v>1</v>
      </c>
      <c r="G603" s="41">
        <v>3</v>
      </c>
      <c r="H603" s="41">
        <v>64</v>
      </c>
      <c r="I603" s="41">
        <v>79</v>
      </c>
      <c r="J603" s="41">
        <v>1</v>
      </c>
      <c r="K603" s="39">
        <v>25</v>
      </c>
      <c r="L603" s="39">
        <v>44.8</v>
      </c>
    </row>
    <row r="604" spans="1:12" x14ac:dyDescent="0.25">
      <c r="A604" s="39" t="s">
        <v>1530</v>
      </c>
      <c r="B604" s="39" t="s">
        <v>1532</v>
      </c>
      <c r="C604" s="39" t="s">
        <v>40</v>
      </c>
      <c r="D604" s="39" t="s">
        <v>1874</v>
      </c>
      <c r="E604" s="39" t="s">
        <v>1886</v>
      </c>
      <c r="F604" s="41">
        <v>1</v>
      </c>
      <c r="G604" s="41">
        <v>3</v>
      </c>
      <c r="H604" s="41">
        <v>64</v>
      </c>
      <c r="I604" s="41">
        <v>79</v>
      </c>
      <c r="J604" s="41">
        <v>1</v>
      </c>
      <c r="K604" s="39">
        <v>25</v>
      </c>
      <c r="L604" s="39">
        <v>44.8</v>
      </c>
    </row>
    <row r="605" spans="1:12" x14ac:dyDescent="0.25">
      <c r="A605" s="39" t="s">
        <v>106</v>
      </c>
      <c r="B605" s="39" t="s">
        <v>111</v>
      </c>
      <c r="C605" s="39" t="s">
        <v>1831</v>
      </c>
      <c r="D605" s="39" t="s">
        <v>1872</v>
      </c>
      <c r="E605" s="39" t="s">
        <v>1886</v>
      </c>
      <c r="F605" s="41">
        <v>1</v>
      </c>
      <c r="G605" s="41">
        <v>3</v>
      </c>
      <c r="H605" s="41">
        <v>59</v>
      </c>
      <c r="I605" s="41">
        <v>74</v>
      </c>
      <c r="J605" s="41">
        <v>1</v>
      </c>
      <c r="K605" s="39">
        <v>25</v>
      </c>
      <c r="L605" s="39">
        <v>44.4</v>
      </c>
    </row>
    <row r="606" spans="1:12" x14ac:dyDescent="0.25">
      <c r="A606" s="39" t="s">
        <v>1384</v>
      </c>
      <c r="B606" s="39" t="s">
        <v>1138</v>
      </c>
      <c r="C606" s="39" t="s">
        <v>1850</v>
      </c>
      <c r="D606" s="39" t="s">
        <v>1869</v>
      </c>
      <c r="E606" s="39" t="s">
        <v>1886</v>
      </c>
      <c r="F606" s="41">
        <v>1</v>
      </c>
      <c r="G606" s="41">
        <v>3</v>
      </c>
      <c r="H606" s="41">
        <v>65</v>
      </c>
      <c r="I606" s="41">
        <v>82</v>
      </c>
      <c r="J606" s="41">
        <v>1</v>
      </c>
      <c r="K606" s="39">
        <v>25</v>
      </c>
      <c r="L606" s="39">
        <v>44.2</v>
      </c>
    </row>
    <row r="607" spans="1:12" x14ac:dyDescent="0.25">
      <c r="A607" s="39" t="s">
        <v>72</v>
      </c>
      <c r="B607" s="39" t="s">
        <v>108</v>
      </c>
      <c r="C607" s="39" t="s">
        <v>1826</v>
      </c>
      <c r="D607" s="39" t="s">
        <v>1867</v>
      </c>
      <c r="E607" s="39" t="s">
        <v>1886</v>
      </c>
      <c r="F607" s="41">
        <v>1</v>
      </c>
      <c r="G607" s="41">
        <v>3</v>
      </c>
      <c r="H607" s="41">
        <v>64</v>
      </c>
      <c r="I607" s="41">
        <v>81</v>
      </c>
      <c r="J607" s="41">
        <v>1</v>
      </c>
      <c r="K607" s="39">
        <v>25</v>
      </c>
      <c r="L607" s="39">
        <v>44.1</v>
      </c>
    </row>
    <row r="608" spans="1:12" x14ac:dyDescent="0.25">
      <c r="A608" s="39" t="s">
        <v>731</v>
      </c>
      <c r="B608" s="39" t="s">
        <v>652</v>
      </c>
      <c r="C608" s="39" t="s">
        <v>25</v>
      </c>
      <c r="D608" s="39" t="s">
        <v>1872</v>
      </c>
      <c r="E608" s="39" t="s">
        <v>1886</v>
      </c>
      <c r="F608" s="41">
        <v>1</v>
      </c>
      <c r="G608" s="41">
        <v>3</v>
      </c>
      <c r="H608" s="41">
        <v>63</v>
      </c>
      <c r="I608" s="41">
        <v>80</v>
      </c>
      <c r="J608" s="41">
        <v>1</v>
      </c>
      <c r="K608" s="39">
        <v>25</v>
      </c>
      <c r="L608" s="39">
        <v>44.1</v>
      </c>
    </row>
    <row r="609" spans="1:12" x14ac:dyDescent="0.25">
      <c r="A609" s="39" t="s">
        <v>899</v>
      </c>
      <c r="B609" s="39" t="s">
        <v>668</v>
      </c>
      <c r="C609" s="39" t="s">
        <v>30</v>
      </c>
      <c r="D609" s="39" t="s">
        <v>1872</v>
      </c>
      <c r="E609" s="39" t="s">
        <v>1886</v>
      </c>
      <c r="F609" s="41">
        <v>1</v>
      </c>
      <c r="G609" s="41">
        <v>3</v>
      </c>
      <c r="H609" s="41">
        <v>63</v>
      </c>
      <c r="I609" s="41">
        <v>80</v>
      </c>
      <c r="J609" s="41">
        <v>1</v>
      </c>
      <c r="K609" s="39">
        <v>25</v>
      </c>
      <c r="L609" s="39">
        <v>44.1</v>
      </c>
    </row>
    <row r="610" spans="1:12" x14ac:dyDescent="0.25">
      <c r="A610" s="39" t="s">
        <v>680</v>
      </c>
      <c r="B610" s="39" t="s">
        <v>962</v>
      </c>
      <c r="C610" s="39" t="s">
        <v>1840</v>
      </c>
      <c r="D610" s="39" t="s">
        <v>1872</v>
      </c>
      <c r="E610" s="39" t="s">
        <v>1886</v>
      </c>
      <c r="F610" s="41">
        <v>1</v>
      </c>
      <c r="G610" s="41">
        <v>3</v>
      </c>
      <c r="H610" s="41">
        <v>57</v>
      </c>
      <c r="I610" s="41">
        <v>73</v>
      </c>
      <c r="J610" s="41">
        <v>1</v>
      </c>
      <c r="K610" s="39">
        <v>25</v>
      </c>
      <c r="L610" s="39">
        <v>43.8</v>
      </c>
    </row>
    <row r="611" spans="1:12" x14ac:dyDescent="0.25">
      <c r="A611" s="39" t="s">
        <v>717</v>
      </c>
      <c r="B611" s="39" t="s">
        <v>637</v>
      </c>
      <c r="C611" s="39" t="s">
        <v>1827</v>
      </c>
      <c r="D611" s="39" t="s">
        <v>1872</v>
      </c>
      <c r="E611" s="39" t="s">
        <v>1886</v>
      </c>
      <c r="F611" s="41">
        <v>1</v>
      </c>
      <c r="G611" s="41">
        <v>3</v>
      </c>
      <c r="H611" s="41">
        <v>66</v>
      </c>
      <c r="I611" s="41">
        <v>85</v>
      </c>
      <c r="J611" s="41">
        <v>1</v>
      </c>
      <c r="K611" s="39">
        <v>25</v>
      </c>
      <c r="L611" s="39">
        <v>43.7</v>
      </c>
    </row>
    <row r="612" spans="1:12" x14ac:dyDescent="0.25">
      <c r="A612" s="39" t="s">
        <v>1133</v>
      </c>
      <c r="B612" s="39" t="s">
        <v>1266</v>
      </c>
      <c r="C612" s="39" t="s">
        <v>1850</v>
      </c>
      <c r="D612" s="39" t="s">
        <v>1869</v>
      </c>
      <c r="E612" s="39" t="s">
        <v>1886</v>
      </c>
      <c r="F612" s="41">
        <v>1</v>
      </c>
      <c r="G612" s="41">
        <v>3</v>
      </c>
      <c r="H612" s="41">
        <v>66</v>
      </c>
      <c r="I612" s="41">
        <v>85</v>
      </c>
      <c r="J612" s="41">
        <v>1</v>
      </c>
      <c r="K612" s="39">
        <v>25</v>
      </c>
      <c r="L612" s="39">
        <v>43.7</v>
      </c>
    </row>
    <row r="613" spans="1:12" x14ac:dyDescent="0.25">
      <c r="A613" s="39" t="s">
        <v>1119</v>
      </c>
      <c r="B613" s="39" t="s">
        <v>1077</v>
      </c>
      <c r="C613" s="39" t="s">
        <v>1847</v>
      </c>
      <c r="D613" s="39" t="s">
        <v>1869</v>
      </c>
      <c r="E613" s="39" t="s">
        <v>1886</v>
      </c>
      <c r="F613" s="41">
        <v>1</v>
      </c>
      <c r="G613" s="41">
        <v>3</v>
      </c>
      <c r="H613" s="41">
        <v>60</v>
      </c>
      <c r="I613" s="41">
        <v>80</v>
      </c>
      <c r="J613" s="41">
        <v>1</v>
      </c>
      <c r="K613" s="39">
        <v>25</v>
      </c>
      <c r="L613" s="39">
        <v>42.9</v>
      </c>
    </row>
    <row r="614" spans="1:12" x14ac:dyDescent="0.25">
      <c r="A614" s="39" t="s">
        <v>1560</v>
      </c>
      <c r="B614" s="39" t="s">
        <v>1563</v>
      </c>
      <c r="C614" s="39" t="s">
        <v>1850</v>
      </c>
      <c r="D614" s="39" t="s">
        <v>1874</v>
      </c>
      <c r="E614" s="39" t="s">
        <v>1886</v>
      </c>
      <c r="F614" s="41">
        <v>1</v>
      </c>
      <c r="G614" s="41">
        <v>3</v>
      </c>
      <c r="H614" s="41">
        <v>61</v>
      </c>
      <c r="I614" s="41">
        <v>82</v>
      </c>
      <c r="J614" s="41">
        <v>1</v>
      </c>
      <c r="K614" s="39">
        <v>25</v>
      </c>
      <c r="L614" s="39">
        <v>42.7</v>
      </c>
    </row>
    <row r="615" spans="1:12" x14ac:dyDescent="0.25">
      <c r="A615" s="39" t="s">
        <v>665</v>
      </c>
      <c r="B615" s="39" t="s">
        <v>668</v>
      </c>
      <c r="C615" s="39" t="s">
        <v>30</v>
      </c>
      <c r="D615" s="39" t="s">
        <v>1872</v>
      </c>
      <c r="E615" s="39" t="s">
        <v>1886</v>
      </c>
      <c r="F615" s="41">
        <v>1</v>
      </c>
      <c r="G615" s="41">
        <v>3</v>
      </c>
      <c r="H615" s="41">
        <v>56</v>
      </c>
      <c r="I615" s="41">
        <v>76</v>
      </c>
      <c r="J615" s="41">
        <v>1</v>
      </c>
      <c r="K615" s="39">
        <v>25</v>
      </c>
      <c r="L615" s="39">
        <v>42.4</v>
      </c>
    </row>
    <row r="616" spans="1:12" x14ac:dyDescent="0.25">
      <c r="A616" s="39" t="s">
        <v>1053</v>
      </c>
      <c r="B616" s="39" t="s">
        <v>1055</v>
      </c>
      <c r="C616" s="39" t="s">
        <v>1847</v>
      </c>
      <c r="D616" s="39" t="s">
        <v>1869</v>
      </c>
      <c r="E616" s="39" t="s">
        <v>1886</v>
      </c>
      <c r="F616" s="41">
        <v>1</v>
      </c>
      <c r="G616" s="41">
        <v>3</v>
      </c>
      <c r="H616" s="41">
        <v>59</v>
      </c>
      <c r="I616" s="41">
        <v>82</v>
      </c>
      <c r="J616" s="41">
        <v>1</v>
      </c>
      <c r="K616" s="39">
        <v>25</v>
      </c>
      <c r="L616" s="39">
        <v>41.8</v>
      </c>
    </row>
    <row r="617" spans="1:12" x14ac:dyDescent="0.25">
      <c r="A617" s="39" t="s">
        <v>416</v>
      </c>
      <c r="B617" s="39" t="s">
        <v>181</v>
      </c>
      <c r="C617" s="39" t="s">
        <v>1829</v>
      </c>
      <c r="D617" s="39" t="s">
        <v>1867</v>
      </c>
      <c r="E617" s="39" t="s">
        <v>1886</v>
      </c>
      <c r="F617" s="41">
        <v>1</v>
      </c>
      <c r="G617" s="41">
        <v>3</v>
      </c>
      <c r="H617" s="41">
        <v>52</v>
      </c>
      <c r="I617" s="41">
        <v>78</v>
      </c>
      <c r="J617" s="41">
        <v>1</v>
      </c>
      <c r="K617" s="39">
        <v>25</v>
      </c>
      <c r="L617" s="39">
        <v>40</v>
      </c>
    </row>
    <row r="618" spans="1:12" x14ac:dyDescent="0.25">
      <c r="A618" s="39" t="s">
        <v>1213</v>
      </c>
      <c r="B618" s="39" t="s">
        <v>1078</v>
      </c>
      <c r="C618" s="39" t="s">
        <v>32</v>
      </c>
      <c r="D618" s="39" t="s">
        <v>1869</v>
      </c>
      <c r="E618" s="39" t="s">
        <v>1886</v>
      </c>
      <c r="F618" s="41">
        <v>1</v>
      </c>
      <c r="G618" s="41">
        <v>3</v>
      </c>
      <c r="H618" s="41">
        <v>52</v>
      </c>
      <c r="I618" s="41">
        <v>82</v>
      </c>
      <c r="J618" s="41">
        <v>1</v>
      </c>
      <c r="K618" s="39">
        <v>25</v>
      </c>
      <c r="L618" s="39">
        <v>38.799999999999997</v>
      </c>
    </row>
    <row r="619" spans="1:12" x14ac:dyDescent="0.25">
      <c r="A619" s="39" t="s">
        <v>1276</v>
      </c>
      <c r="B619" s="39" t="s">
        <v>1059</v>
      </c>
      <c r="C619" s="39" t="s">
        <v>1847</v>
      </c>
      <c r="D619" s="39" t="s">
        <v>1869</v>
      </c>
      <c r="E619" s="39" t="s">
        <v>1886</v>
      </c>
      <c r="F619" s="41">
        <v>1</v>
      </c>
      <c r="G619" s="41">
        <v>3</v>
      </c>
      <c r="H619" s="41">
        <v>50</v>
      </c>
      <c r="I619" s="41">
        <v>81</v>
      </c>
      <c r="J619" s="41">
        <v>1</v>
      </c>
      <c r="K619" s="39">
        <v>25</v>
      </c>
      <c r="L619" s="39">
        <v>38.200000000000003</v>
      </c>
    </row>
    <row r="620" spans="1:12" x14ac:dyDescent="0.25">
      <c r="A620" s="39" t="s">
        <v>1374</v>
      </c>
      <c r="B620" s="39" t="s">
        <v>1189</v>
      </c>
      <c r="C620" s="39" t="s">
        <v>34</v>
      </c>
      <c r="D620" s="39" t="s">
        <v>1869</v>
      </c>
      <c r="E620" s="39" t="s">
        <v>1886</v>
      </c>
      <c r="F620" s="41">
        <v>1</v>
      </c>
      <c r="G620" s="41">
        <v>3</v>
      </c>
      <c r="H620" s="41">
        <v>72</v>
      </c>
      <c r="I620" s="41">
        <v>76</v>
      </c>
      <c r="J620" s="41">
        <v>2</v>
      </c>
      <c r="K620" s="39">
        <v>25</v>
      </c>
      <c r="L620" s="39">
        <v>48.6</v>
      </c>
    </row>
    <row r="621" spans="1:12" x14ac:dyDescent="0.25">
      <c r="A621" s="39" t="s">
        <v>1191</v>
      </c>
      <c r="B621" s="39" t="s">
        <v>1189</v>
      </c>
      <c r="C621" s="39" t="s">
        <v>34</v>
      </c>
      <c r="D621" s="39" t="s">
        <v>1869</v>
      </c>
      <c r="E621" s="39" t="s">
        <v>1870</v>
      </c>
      <c r="F621" s="41">
        <v>1</v>
      </c>
      <c r="G621" s="41">
        <v>3</v>
      </c>
      <c r="H621" s="41">
        <v>71</v>
      </c>
      <c r="I621" s="41">
        <v>78</v>
      </c>
      <c r="J621" s="41">
        <v>2</v>
      </c>
      <c r="K621" s="39">
        <v>25</v>
      </c>
      <c r="L621" s="39">
        <v>47.7</v>
      </c>
    </row>
    <row r="622" spans="1:12" x14ac:dyDescent="0.25">
      <c r="A622" s="39" t="s">
        <v>649</v>
      </c>
      <c r="B622" s="39" t="s">
        <v>731</v>
      </c>
      <c r="C622" s="39" t="s">
        <v>25</v>
      </c>
      <c r="D622" s="39" t="s">
        <v>1872</v>
      </c>
      <c r="E622" s="39" t="s">
        <v>1868</v>
      </c>
      <c r="F622" s="41">
        <v>1</v>
      </c>
      <c r="G622" s="41">
        <v>3</v>
      </c>
      <c r="H622" s="41">
        <v>69</v>
      </c>
      <c r="I622" s="41">
        <v>76</v>
      </c>
      <c r="J622" s="41">
        <v>2</v>
      </c>
      <c r="K622" s="39">
        <v>25</v>
      </c>
      <c r="L622" s="39">
        <v>47.6</v>
      </c>
    </row>
    <row r="623" spans="1:12" x14ac:dyDescent="0.25">
      <c r="A623" s="39" t="s">
        <v>80</v>
      </c>
      <c r="B623" s="39" t="s">
        <v>108</v>
      </c>
      <c r="C623" s="39" t="s">
        <v>1826</v>
      </c>
      <c r="D623" s="39" t="s">
        <v>1867</v>
      </c>
      <c r="E623" s="39" t="s">
        <v>1870</v>
      </c>
      <c r="F623" s="41">
        <v>1</v>
      </c>
      <c r="G623" s="41">
        <v>3</v>
      </c>
      <c r="H623" s="41">
        <v>68</v>
      </c>
      <c r="I623" s="41">
        <v>77</v>
      </c>
      <c r="J623" s="41">
        <v>2</v>
      </c>
      <c r="K623" s="39">
        <v>25</v>
      </c>
      <c r="L623" s="39">
        <v>46.9</v>
      </c>
    </row>
    <row r="624" spans="1:12" x14ac:dyDescent="0.25">
      <c r="A624" s="39" t="s">
        <v>365</v>
      </c>
      <c r="B624" s="39" t="s">
        <v>506</v>
      </c>
      <c r="C624" s="39" t="s">
        <v>1831</v>
      </c>
      <c r="D624" s="39" t="s">
        <v>1872</v>
      </c>
      <c r="E624" s="39" t="s">
        <v>1886</v>
      </c>
      <c r="F624" s="41">
        <v>1</v>
      </c>
      <c r="G624" s="41">
        <v>3</v>
      </c>
      <c r="H624" s="41">
        <v>68</v>
      </c>
      <c r="I624" s="41">
        <v>78</v>
      </c>
      <c r="J624" s="41">
        <v>2</v>
      </c>
      <c r="K624" s="39">
        <v>25</v>
      </c>
      <c r="L624" s="39">
        <v>46.6</v>
      </c>
    </row>
    <row r="625" spans="1:12" x14ac:dyDescent="0.25">
      <c r="A625" s="39" t="s">
        <v>1059</v>
      </c>
      <c r="B625" s="39" t="s">
        <v>1055</v>
      </c>
      <c r="C625" s="39" t="s">
        <v>1847</v>
      </c>
      <c r="D625" s="39" t="s">
        <v>1869</v>
      </c>
      <c r="E625" s="39" t="s">
        <v>1870</v>
      </c>
      <c r="F625" s="41">
        <v>1</v>
      </c>
      <c r="G625" s="41">
        <v>3</v>
      </c>
      <c r="H625" s="41">
        <v>64</v>
      </c>
      <c r="I625" s="41">
        <v>76</v>
      </c>
      <c r="J625" s="41">
        <v>2</v>
      </c>
      <c r="K625" s="39">
        <v>25</v>
      </c>
      <c r="L625" s="39">
        <v>45.7</v>
      </c>
    </row>
    <row r="626" spans="1:12" x14ac:dyDescent="0.25">
      <c r="A626" s="39" t="s">
        <v>1166</v>
      </c>
      <c r="B626" s="39" t="s">
        <v>1056</v>
      </c>
      <c r="C626" s="39" t="s">
        <v>1848</v>
      </c>
      <c r="D626" s="39" t="s">
        <v>1869</v>
      </c>
      <c r="E626" s="39" t="s">
        <v>1886</v>
      </c>
      <c r="F626" s="41">
        <v>1</v>
      </c>
      <c r="G626" s="41">
        <v>3</v>
      </c>
      <c r="H626" s="41">
        <v>69</v>
      </c>
      <c r="I626" s="41">
        <v>82</v>
      </c>
      <c r="J626" s="41">
        <v>2</v>
      </c>
      <c r="K626" s="39">
        <v>25</v>
      </c>
      <c r="L626" s="39">
        <v>45.7</v>
      </c>
    </row>
    <row r="627" spans="1:12" x14ac:dyDescent="0.25">
      <c r="A627" s="39" t="s">
        <v>92</v>
      </c>
      <c r="B627" s="39" t="s">
        <v>166</v>
      </c>
      <c r="C627" s="39" t="s">
        <v>1828</v>
      </c>
      <c r="D627" s="39" t="s">
        <v>1867</v>
      </c>
      <c r="E627" s="39" t="s">
        <v>1868</v>
      </c>
      <c r="F627" s="41">
        <v>1</v>
      </c>
      <c r="G627" s="41">
        <v>3</v>
      </c>
      <c r="H627" s="41">
        <v>64</v>
      </c>
      <c r="I627" s="41">
        <v>79</v>
      </c>
      <c r="J627" s="41">
        <v>2</v>
      </c>
      <c r="K627" s="39">
        <v>25</v>
      </c>
      <c r="L627" s="39">
        <v>44.8</v>
      </c>
    </row>
    <row r="628" spans="1:12" x14ac:dyDescent="0.25">
      <c r="A628" s="39" t="s">
        <v>1177</v>
      </c>
      <c r="B628" s="39" t="s">
        <v>1106</v>
      </c>
      <c r="C628" s="39" t="s">
        <v>1829</v>
      </c>
      <c r="D628" s="39" t="s">
        <v>1869</v>
      </c>
      <c r="E628" s="39" t="s">
        <v>1886</v>
      </c>
      <c r="F628" s="41">
        <v>1</v>
      </c>
      <c r="G628" s="41">
        <v>3</v>
      </c>
      <c r="H628" s="41">
        <v>67</v>
      </c>
      <c r="I628" s="41">
        <v>85</v>
      </c>
      <c r="J628" s="41">
        <v>2</v>
      </c>
      <c r="K628" s="39">
        <v>25</v>
      </c>
      <c r="L628" s="39">
        <v>44.1</v>
      </c>
    </row>
    <row r="629" spans="1:12" x14ac:dyDescent="0.25">
      <c r="A629" s="39" t="s">
        <v>1102</v>
      </c>
      <c r="B629" s="39" t="s">
        <v>1177</v>
      </c>
      <c r="C629" s="39" t="s">
        <v>1829</v>
      </c>
      <c r="D629" s="39" t="s">
        <v>1869</v>
      </c>
      <c r="E629" s="39" t="s">
        <v>1868</v>
      </c>
      <c r="F629" s="41">
        <v>1</v>
      </c>
      <c r="G629" s="41">
        <v>3</v>
      </c>
      <c r="H629" s="41">
        <v>62</v>
      </c>
      <c r="I629" s="41">
        <v>81</v>
      </c>
      <c r="J629" s="41">
        <v>2</v>
      </c>
      <c r="K629" s="39">
        <v>25</v>
      </c>
      <c r="L629" s="39">
        <v>43.4</v>
      </c>
    </row>
    <row r="630" spans="1:12" x14ac:dyDescent="0.25">
      <c r="A630" s="39" t="s">
        <v>1853</v>
      </c>
      <c r="B630" s="39" t="s">
        <v>1842</v>
      </c>
      <c r="C630" s="39" t="s">
        <v>1840</v>
      </c>
      <c r="D630" s="39" t="s">
        <v>1874</v>
      </c>
      <c r="E630" s="39" t="s">
        <v>1870</v>
      </c>
      <c r="F630" s="41">
        <v>1</v>
      </c>
      <c r="G630" s="41">
        <v>3</v>
      </c>
      <c r="H630" s="41">
        <v>63</v>
      </c>
      <c r="I630" s="41">
        <v>82</v>
      </c>
      <c r="J630" s="41">
        <v>2</v>
      </c>
      <c r="K630" s="39">
        <v>25</v>
      </c>
      <c r="L630" s="39">
        <v>43.4</v>
      </c>
    </row>
    <row r="631" spans="1:12" x14ac:dyDescent="0.25">
      <c r="A631" s="39" t="s">
        <v>729</v>
      </c>
      <c r="B631" s="39" t="s">
        <v>612</v>
      </c>
      <c r="C631" s="39" t="s">
        <v>28</v>
      </c>
      <c r="D631" s="39" t="s">
        <v>1872</v>
      </c>
      <c r="E631" s="39" t="s">
        <v>1868</v>
      </c>
      <c r="F631" s="41">
        <v>1</v>
      </c>
      <c r="G631" s="41">
        <v>3</v>
      </c>
      <c r="H631" s="41">
        <v>61</v>
      </c>
      <c r="I631" s="41">
        <v>81</v>
      </c>
      <c r="J631" s="41">
        <v>2</v>
      </c>
      <c r="K631" s="39">
        <v>25</v>
      </c>
      <c r="L631" s="39">
        <v>43</v>
      </c>
    </row>
    <row r="632" spans="1:12" x14ac:dyDescent="0.25">
      <c r="A632" s="39" t="s">
        <v>1544</v>
      </c>
      <c r="B632" s="39" t="s">
        <v>1511</v>
      </c>
      <c r="C632" s="41">
        <v>110</v>
      </c>
      <c r="D632" s="39" t="s">
        <v>1874</v>
      </c>
      <c r="E632" s="39" t="s">
        <v>1886</v>
      </c>
      <c r="F632" s="41">
        <v>1</v>
      </c>
      <c r="G632" s="41">
        <v>3</v>
      </c>
      <c r="H632" s="41">
        <v>60</v>
      </c>
      <c r="I632" s="41">
        <v>81</v>
      </c>
      <c r="J632" s="41">
        <v>2</v>
      </c>
      <c r="K632" s="39">
        <v>25</v>
      </c>
      <c r="L632" s="39">
        <v>42.6</v>
      </c>
    </row>
    <row r="633" spans="1:12" x14ac:dyDescent="0.25">
      <c r="A633" s="39" t="s">
        <v>281</v>
      </c>
      <c r="B633" s="39" t="s">
        <v>154</v>
      </c>
      <c r="C633" s="39" t="s">
        <v>1828</v>
      </c>
      <c r="D633" s="39" t="s">
        <v>1867</v>
      </c>
      <c r="E633" s="39" t="s">
        <v>1868</v>
      </c>
      <c r="F633" s="41">
        <v>1</v>
      </c>
      <c r="G633" s="41">
        <v>3</v>
      </c>
      <c r="H633" s="41">
        <v>59</v>
      </c>
      <c r="I633" s="41">
        <v>80</v>
      </c>
      <c r="J633" s="41">
        <v>2</v>
      </c>
      <c r="K633" s="39">
        <v>25</v>
      </c>
      <c r="L633" s="39">
        <v>42.4</v>
      </c>
    </row>
    <row r="634" spans="1:12" x14ac:dyDescent="0.25">
      <c r="A634" s="39" t="s">
        <v>1560</v>
      </c>
      <c r="B634" s="39" t="s">
        <v>1624</v>
      </c>
      <c r="C634" s="39" t="s">
        <v>1850</v>
      </c>
      <c r="D634" s="39" t="s">
        <v>1874</v>
      </c>
      <c r="E634" s="39" t="s">
        <v>1868</v>
      </c>
      <c r="F634" s="41">
        <v>1</v>
      </c>
      <c r="G634" s="41">
        <v>3</v>
      </c>
      <c r="H634" s="41">
        <v>59</v>
      </c>
      <c r="I634" s="41">
        <v>81</v>
      </c>
      <c r="J634" s="41">
        <v>2</v>
      </c>
      <c r="K634" s="39">
        <v>25</v>
      </c>
      <c r="L634" s="39">
        <v>42.1</v>
      </c>
    </row>
    <row r="635" spans="1:12" x14ac:dyDescent="0.25">
      <c r="A635" s="39" t="s">
        <v>200</v>
      </c>
      <c r="B635" s="39" t="s">
        <v>446</v>
      </c>
      <c r="C635" s="39" t="s">
        <v>20</v>
      </c>
      <c r="D635" s="39" t="s">
        <v>1867</v>
      </c>
      <c r="E635" s="39" t="s">
        <v>1870</v>
      </c>
      <c r="F635" s="41">
        <v>1</v>
      </c>
      <c r="G635" s="41">
        <v>3</v>
      </c>
      <c r="H635" s="41">
        <v>56</v>
      </c>
      <c r="I635" s="41">
        <v>78</v>
      </c>
      <c r="J635" s="41">
        <v>2</v>
      </c>
      <c r="K635" s="39">
        <v>25</v>
      </c>
      <c r="L635" s="39">
        <v>41.8</v>
      </c>
    </row>
    <row r="636" spans="1:12" x14ac:dyDescent="0.25">
      <c r="A636" s="39" t="s">
        <v>637</v>
      </c>
      <c r="B636" s="39" t="s">
        <v>804</v>
      </c>
      <c r="C636" s="39" t="s">
        <v>1827</v>
      </c>
      <c r="D636" s="39" t="s">
        <v>1872</v>
      </c>
      <c r="E636" s="39" t="s">
        <v>1870</v>
      </c>
      <c r="F636" s="41">
        <v>1</v>
      </c>
      <c r="G636" s="41">
        <v>3</v>
      </c>
      <c r="H636" s="41">
        <v>59</v>
      </c>
      <c r="I636" s="41">
        <v>83</v>
      </c>
      <c r="J636" s="41">
        <v>2</v>
      </c>
      <c r="K636" s="39">
        <v>25</v>
      </c>
      <c r="L636" s="39">
        <v>41.5</v>
      </c>
    </row>
    <row r="637" spans="1:12" x14ac:dyDescent="0.25">
      <c r="A637" s="39" t="s">
        <v>1057</v>
      </c>
      <c r="B637" s="39" t="s">
        <v>1059</v>
      </c>
      <c r="C637" s="39" t="s">
        <v>1847</v>
      </c>
      <c r="D637" s="39" t="s">
        <v>1869</v>
      </c>
      <c r="E637" s="39" t="s">
        <v>1870</v>
      </c>
      <c r="F637" s="41">
        <v>1</v>
      </c>
      <c r="G637" s="41">
        <v>3</v>
      </c>
      <c r="H637" s="41">
        <v>62</v>
      </c>
      <c r="I637" s="41">
        <v>88</v>
      </c>
      <c r="J637" s="41">
        <v>2</v>
      </c>
      <c r="K637" s="39">
        <v>25</v>
      </c>
      <c r="L637" s="39">
        <v>41.3</v>
      </c>
    </row>
    <row r="638" spans="1:12" x14ac:dyDescent="0.25">
      <c r="A638" s="39" t="s">
        <v>182</v>
      </c>
      <c r="B638" s="39" t="s">
        <v>181</v>
      </c>
      <c r="C638" s="39" t="s">
        <v>1829</v>
      </c>
      <c r="D638" s="39" t="s">
        <v>1867</v>
      </c>
      <c r="E638" s="39" t="s">
        <v>1870</v>
      </c>
      <c r="F638" s="41">
        <v>1</v>
      </c>
      <c r="G638" s="41">
        <v>3</v>
      </c>
      <c r="H638" s="41">
        <v>53</v>
      </c>
      <c r="I638" s="41">
        <v>78</v>
      </c>
      <c r="J638" s="41">
        <v>2</v>
      </c>
      <c r="K638" s="39">
        <v>25</v>
      </c>
      <c r="L638" s="39">
        <v>40.5</v>
      </c>
    </row>
    <row r="639" spans="1:12" x14ac:dyDescent="0.25">
      <c r="A639" s="39" t="s">
        <v>92</v>
      </c>
      <c r="B639" s="39" t="s">
        <v>94</v>
      </c>
      <c r="C639" s="39" t="s">
        <v>1828</v>
      </c>
      <c r="D639" s="39" t="s">
        <v>1867</v>
      </c>
      <c r="E639" s="39" t="s">
        <v>1886</v>
      </c>
      <c r="F639" s="41">
        <v>1</v>
      </c>
      <c r="G639" s="41">
        <v>5</v>
      </c>
      <c r="H639" s="41">
        <v>100</v>
      </c>
      <c r="I639" s="41">
        <v>119</v>
      </c>
      <c r="J639" s="41">
        <v>2</v>
      </c>
      <c r="K639" s="39">
        <v>16.7</v>
      </c>
      <c r="L639" s="39">
        <v>45.7</v>
      </c>
    </row>
    <row r="640" spans="1:12" x14ac:dyDescent="0.25">
      <c r="A640" s="39" t="s">
        <v>107</v>
      </c>
      <c r="B640" s="39" t="s">
        <v>111</v>
      </c>
      <c r="C640" s="39" t="s">
        <v>1831</v>
      </c>
      <c r="D640" s="39" t="s">
        <v>1872</v>
      </c>
      <c r="E640" s="39" t="s">
        <v>1886</v>
      </c>
      <c r="F640" s="41">
        <v>1</v>
      </c>
      <c r="G640" s="41">
        <v>5</v>
      </c>
      <c r="H640" s="41">
        <v>103</v>
      </c>
      <c r="I640" s="41">
        <v>126</v>
      </c>
      <c r="J640" s="41">
        <v>2</v>
      </c>
      <c r="K640" s="39">
        <v>16.7</v>
      </c>
      <c r="L640" s="39">
        <v>45</v>
      </c>
    </row>
    <row r="641" spans="1:12" x14ac:dyDescent="0.25">
      <c r="A641" s="39" t="s">
        <v>281</v>
      </c>
      <c r="B641" s="39" t="s">
        <v>258</v>
      </c>
      <c r="C641" s="39" t="s">
        <v>1828</v>
      </c>
      <c r="D641" s="39" t="s">
        <v>1867</v>
      </c>
      <c r="E641" s="39" t="s">
        <v>1886</v>
      </c>
      <c r="F641" s="41">
        <v>1</v>
      </c>
      <c r="G641" s="41">
        <v>5</v>
      </c>
      <c r="H641" s="41">
        <v>85</v>
      </c>
      <c r="I641" s="41">
        <v>125</v>
      </c>
      <c r="J641" s="41">
        <v>2</v>
      </c>
      <c r="K641" s="39">
        <v>16.7</v>
      </c>
      <c r="L641" s="39">
        <v>40.5</v>
      </c>
    </row>
    <row r="642" spans="1:12" x14ac:dyDescent="0.25">
      <c r="A642" s="39" t="s">
        <v>257</v>
      </c>
      <c r="B642" s="39" t="s">
        <v>258</v>
      </c>
      <c r="C642" s="39" t="s">
        <v>1828</v>
      </c>
      <c r="D642" s="39" t="s">
        <v>1867</v>
      </c>
      <c r="E642" s="39" t="s">
        <v>1886</v>
      </c>
      <c r="F642" s="41">
        <v>1</v>
      </c>
      <c r="G642" s="41">
        <v>6</v>
      </c>
      <c r="H642" s="41">
        <v>106</v>
      </c>
      <c r="I642" s="41">
        <v>133</v>
      </c>
      <c r="J642" s="41">
        <v>2</v>
      </c>
      <c r="K642" s="39">
        <v>14.3</v>
      </c>
      <c r="L642" s="39">
        <v>44.4</v>
      </c>
    </row>
    <row r="643" spans="1:12" x14ac:dyDescent="0.25">
      <c r="A643" s="39" t="s">
        <v>1546</v>
      </c>
      <c r="B643" s="39" t="s">
        <v>1671</v>
      </c>
      <c r="C643" s="39" t="s">
        <v>1840</v>
      </c>
      <c r="D643" s="39" t="s">
        <v>1874</v>
      </c>
      <c r="E643" s="39" t="s">
        <v>1886</v>
      </c>
      <c r="F643" s="41">
        <v>1</v>
      </c>
      <c r="G643" s="41">
        <v>7</v>
      </c>
      <c r="H643" s="41">
        <v>129</v>
      </c>
      <c r="I643" s="41">
        <v>157</v>
      </c>
      <c r="J643" s="41">
        <v>2</v>
      </c>
      <c r="K643" s="39">
        <v>12.5</v>
      </c>
      <c r="L643" s="39">
        <v>45.1</v>
      </c>
    </row>
    <row r="644" spans="1:12" x14ac:dyDescent="0.25">
      <c r="A644" s="39" t="s">
        <v>107</v>
      </c>
      <c r="B644" s="39" t="s">
        <v>365</v>
      </c>
      <c r="C644" s="39" t="s">
        <v>1831</v>
      </c>
      <c r="D644" s="39" t="s">
        <v>1872</v>
      </c>
      <c r="E644" s="39" t="s">
        <v>1868</v>
      </c>
      <c r="F644" s="41">
        <v>1</v>
      </c>
      <c r="G644" s="41">
        <v>5</v>
      </c>
      <c r="H644" s="41">
        <v>109</v>
      </c>
      <c r="I644" s="41">
        <v>122</v>
      </c>
      <c r="J644" s="41">
        <v>3</v>
      </c>
      <c r="K644" s="39">
        <v>16.7</v>
      </c>
      <c r="L644" s="39">
        <v>47.2</v>
      </c>
    </row>
    <row r="645" spans="1:12" x14ac:dyDescent="0.25">
      <c r="A645" s="39" t="s">
        <v>1579</v>
      </c>
      <c r="B645" s="39" t="s">
        <v>1582</v>
      </c>
      <c r="C645" s="39" t="s">
        <v>44</v>
      </c>
      <c r="D645" s="39" t="s">
        <v>1874</v>
      </c>
      <c r="E645" s="39" t="s">
        <v>1870</v>
      </c>
      <c r="F645" s="41">
        <v>1</v>
      </c>
      <c r="G645" s="41">
        <v>5</v>
      </c>
      <c r="H645" s="41">
        <v>94</v>
      </c>
      <c r="I645" s="41">
        <v>120</v>
      </c>
      <c r="J645" s="41">
        <v>3</v>
      </c>
      <c r="K645" s="39">
        <v>16.7</v>
      </c>
      <c r="L645" s="39">
        <v>43.9</v>
      </c>
    </row>
    <row r="646" spans="1:12" x14ac:dyDescent="0.25">
      <c r="A646" s="39" t="s">
        <v>1133</v>
      </c>
      <c r="B646" s="39" t="s">
        <v>1137</v>
      </c>
      <c r="C646" s="39" t="s">
        <v>1850</v>
      </c>
      <c r="D646" s="39" t="s">
        <v>1869</v>
      </c>
      <c r="E646" s="39" t="s">
        <v>1886</v>
      </c>
      <c r="F646" s="41">
        <v>1</v>
      </c>
      <c r="G646" s="41">
        <v>5</v>
      </c>
      <c r="H646" s="41">
        <v>94</v>
      </c>
      <c r="I646" s="41">
        <v>120</v>
      </c>
      <c r="J646" s="41">
        <v>3</v>
      </c>
      <c r="K646" s="39">
        <v>16.7</v>
      </c>
      <c r="L646" s="39">
        <v>43.9</v>
      </c>
    </row>
    <row r="647" spans="1:12" x14ac:dyDescent="0.25">
      <c r="A647" s="39" t="s">
        <v>78</v>
      </c>
      <c r="B647" s="39" t="s">
        <v>76</v>
      </c>
      <c r="C647" s="39" t="s">
        <v>1826</v>
      </c>
      <c r="D647" s="39" t="s">
        <v>1867</v>
      </c>
      <c r="E647" s="39" t="s">
        <v>1870</v>
      </c>
      <c r="F647" s="41">
        <v>1</v>
      </c>
      <c r="G647" s="41">
        <v>5</v>
      </c>
      <c r="H647" s="41">
        <v>83</v>
      </c>
      <c r="I647" s="41">
        <v>124</v>
      </c>
      <c r="J647" s="41">
        <v>3</v>
      </c>
      <c r="K647" s="39">
        <v>16.7</v>
      </c>
      <c r="L647" s="39">
        <v>40.1</v>
      </c>
    </row>
    <row r="648" spans="1:12" x14ac:dyDescent="0.25">
      <c r="A648" s="39" t="s">
        <v>637</v>
      </c>
      <c r="B648" s="39" t="s">
        <v>638</v>
      </c>
      <c r="C648" s="39" t="s">
        <v>1827</v>
      </c>
      <c r="D648" s="39" t="s">
        <v>1872</v>
      </c>
      <c r="E648" s="39" t="s">
        <v>1870</v>
      </c>
      <c r="F648" s="41">
        <v>1</v>
      </c>
      <c r="G648" s="41">
        <v>5</v>
      </c>
      <c r="H648" s="41">
        <v>72</v>
      </c>
      <c r="I648" s="41">
        <v>122</v>
      </c>
      <c r="J648" s="41">
        <v>3</v>
      </c>
      <c r="K648" s="39">
        <v>16.7</v>
      </c>
      <c r="L648" s="39">
        <v>37.1</v>
      </c>
    </row>
    <row r="649" spans="1:12" x14ac:dyDescent="0.25">
      <c r="A649" s="39" t="s">
        <v>1203</v>
      </c>
      <c r="B649" s="39" t="s">
        <v>1562</v>
      </c>
      <c r="C649" s="39" t="s">
        <v>1850</v>
      </c>
      <c r="D649" s="39" t="s">
        <v>1874</v>
      </c>
      <c r="E649" s="39" t="s">
        <v>1870</v>
      </c>
      <c r="F649" s="41">
        <v>1</v>
      </c>
      <c r="G649" s="41">
        <v>5</v>
      </c>
      <c r="H649" s="41">
        <v>60</v>
      </c>
      <c r="I649" s="41">
        <v>119</v>
      </c>
      <c r="J649" s="41">
        <v>3</v>
      </c>
      <c r="K649" s="39">
        <v>16.7</v>
      </c>
      <c r="L649" s="39">
        <v>33.5</v>
      </c>
    </row>
    <row r="650" spans="1:12" x14ac:dyDescent="0.25">
      <c r="A650" s="39" t="s">
        <v>1624</v>
      </c>
      <c r="B650" s="39" t="s">
        <v>1561</v>
      </c>
      <c r="C650" s="39" t="s">
        <v>1850</v>
      </c>
      <c r="D650" s="39" t="s">
        <v>1874</v>
      </c>
      <c r="E650" s="39" t="s">
        <v>1886</v>
      </c>
      <c r="F650" s="41">
        <v>1</v>
      </c>
      <c r="G650" s="41">
        <v>9</v>
      </c>
      <c r="H650" s="41">
        <v>141</v>
      </c>
      <c r="I650" s="41">
        <v>209</v>
      </c>
      <c r="J650" s="41">
        <v>3</v>
      </c>
      <c r="K650" s="39">
        <v>10</v>
      </c>
      <c r="L650" s="39">
        <v>40.299999999999997</v>
      </c>
    </row>
    <row r="651" spans="1:12" x14ac:dyDescent="0.25">
      <c r="A651" s="39" t="s">
        <v>803</v>
      </c>
      <c r="B651" s="39" t="s">
        <v>668</v>
      </c>
      <c r="C651" s="39" t="s">
        <v>30</v>
      </c>
      <c r="D651" s="39" t="s">
        <v>1872</v>
      </c>
      <c r="E651" s="39" t="s">
        <v>1886</v>
      </c>
      <c r="F651" s="41">
        <v>1</v>
      </c>
      <c r="G651" s="41">
        <v>11</v>
      </c>
      <c r="H651" s="41">
        <v>152</v>
      </c>
      <c r="I651" s="41">
        <v>251</v>
      </c>
      <c r="J651" s="41">
        <v>3</v>
      </c>
      <c r="K651" s="39">
        <v>8.3000000000000007</v>
      </c>
      <c r="L651" s="39">
        <v>37.700000000000003</v>
      </c>
    </row>
    <row r="652" spans="1:12" x14ac:dyDescent="0.25">
      <c r="A652" s="39" t="s">
        <v>198</v>
      </c>
      <c r="B652" s="39" t="s">
        <v>200</v>
      </c>
      <c r="C652" s="39" t="s">
        <v>20</v>
      </c>
      <c r="D652" s="39" t="s">
        <v>1867</v>
      </c>
      <c r="E652" s="39" t="s">
        <v>1870</v>
      </c>
      <c r="F652" s="41">
        <v>1</v>
      </c>
      <c r="G652" s="41">
        <v>7</v>
      </c>
      <c r="H652" s="41">
        <v>99</v>
      </c>
      <c r="I652" s="41">
        <v>161</v>
      </c>
      <c r="J652" s="41">
        <v>4</v>
      </c>
      <c r="K652" s="39">
        <v>12.5</v>
      </c>
      <c r="L652" s="39">
        <v>38.1</v>
      </c>
    </row>
    <row r="653" spans="1:12" x14ac:dyDescent="0.25">
      <c r="A653" s="39" t="s">
        <v>1103</v>
      </c>
      <c r="B653" s="39" t="s">
        <v>1102</v>
      </c>
      <c r="C653" s="39" t="s">
        <v>1829</v>
      </c>
      <c r="D653" s="39" t="s">
        <v>1869</v>
      </c>
      <c r="E653" s="39" t="s">
        <v>1868</v>
      </c>
      <c r="F653" s="41">
        <v>1</v>
      </c>
      <c r="G653" s="41">
        <v>9</v>
      </c>
      <c r="H653" s="41">
        <v>159</v>
      </c>
      <c r="I653" s="41">
        <v>207</v>
      </c>
      <c r="J653" s="41">
        <v>5</v>
      </c>
      <c r="K653" s="39">
        <v>10</v>
      </c>
      <c r="L653" s="39">
        <v>43.4</v>
      </c>
    </row>
    <row r="654" spans="1:12" x14ac:dyDescent="0.25">
      <c r="A654" s="39" t="s">
        <v>72</v>
      </c>
      <c r="B654" s="39" t="s">
        <v>1881</v>
      </c>
      <c r="C654" s="39" t="s">
        <v>1826</v>
      </c>
      <c r="D654" s="39" t="s">
        <v>1867</v>
      </c>
      <c r="E654" s="39" t="s">
        <v>1868</v>
      </c>
      <c r="F654" s="41">
        <v>1</v>
      </c>
      <c r="G654" s="41">
        <v>11</v>
      </c>
      <c r="H654" s="41">
        <v>156</v>
      </c>
      <c r="I654" s="41">
        <v>249</v>
      </c>
      <c r="J654" s="41">
        <v>6</v>
      </c>
      <c r="K654" s="39">
        <v>8.3000000000000007</v>
      </c>
      <c r="L654" s="39">
        <v>38.5</v>
      </c>
    </row>
    <row r="655" spans="1:12" x14ac:dyDescent="0.25">
      <c r="A655" s="39" t="s">
        <v>180</v>
      </c>
      <c r="B655" s="39" t="s">
        <v>181</v>
      </c>
      <c r="C655" s="39" t="s">
        <v>1829</v>
      </c>
      <c r="D655" s="39" t="s">
        <v>1867</v>
      </c>
      <c r="E655" s="39" t="s">
        <v>1886</v>
      </c>
      <c r="F655" s="41">
        <v>1</v>
      </c>
      <c r="G655" s="41">
        <v>16</v>
      </c>
      <c r="H655" s="41">
        <v>191</v>
      </c>
      <c r="I655" s="41">
        <v>354</v>
      </c>
      <c r="J655" s="41">
        <v>6</v>
      </c>
      <c r="K655" s="39">
        <v>5.9</v>
      </c>
      <c r="L655" s="39">
        <v>35</v>
      </c>
    </row>
    <row r="656" spans="1:12" x14ac:dyDescent="0.25">
      <c r="A656" s="39" t="s">
        <v>1201</v>
      </c>
      <c r="B656" s="39" t="s">
        <v>1135</v>
      </c>
      <c r="C656" s="39" t="s">
        <v>1850</v>
      </c>
      <c r="D656" s="39" t="s">
        <v>1869</v>
      </c>
      <c r="E656" s="39" t="s">
        <v>1868</v>
      </c>
      <c r="F656" s="41">
        <v>0</v>
      </c>
      <c r="G656" s="41">
        <v>2</v>
      </c>
      <c r="H656" s="41">
        <v>42</v>
      </c>
      <c r="I656" s="41">
        <v>46</v>
      </c>
      <c r="J656" s="41">
        <v>1</v>
      </c>
      <c r="K656" s="39">
        <v>0</v>
      </c>
      <c r="L656" s="39">
        <v>47.7</v>
      </c>
    </row>
    <row r="657" spans="1:12" x14ac:dyDescent="0.25">
      <c r="A657" s="39" t="s">
        <v>1133</v>
      </c>
      <c r="B657" s="39" t="s">
        <v>1384</v>
      </c>
      <c r="C657" s="39" t="s">
        <v>1850</v>
      </c>
      <c r="D657" s="39" t="s">
        <v>1874</v>
      </c>
      <c r="E657" s="39" t="s">
        <v>1868</v>
      </c>
      <c r="F657" s="41">
        <v>0</v>
      </c>
      <c r="G657" s="41">
        <v>2</v>
      </c>
      <c r="H657" s="41">
        <v>38</v>
      </c>
      <c r="I657" s="41">
        <v>42</v>
      </c>
      <c r="J657" s="41">
        <v>1</v>
      </c>
      <c r="K657" s="39">
        <v>0</v>
      </c>
      <c r="L657" s="39">
        <v>47.5</v>
      </c>
    </row>
    <row r="658" spans="1:12" x14ac:dyDescent="0.25">
      <c r="A658" s="39" t="s">
        <v>664</v>
      </c>
      <c r="B658" s="39" t="s">
        <v>665</v>
      </c>
      <c r="C658" s="39" t="s">
        <v>30</v>
      </c>
      <c r="D658" s="39" t="s">
        <v>1872</v>
      </c>
      <c r="E658" s="39" t="s">
        <v>1868</v>
      </c>
      <c r="F658" s="41">
        <v>0</v>
      </c>
      <c r="G658" s="41">
        <v>2</v>
      </c>
      <c r="H658" s="41">
        <v>40</v>
      </c>
      <c r="I658" s="41">
        <v>45</v>
      </c>
      <c r="J658" s="41">
        <v>1</v>
      </c>
      <c r="K658" s="39">
        <v>0</v>
      </c>
      <c r="L658" s="39">
        <v>47.1</v>
      </c>
    </row>
    <row r="659" spans="1:12" x14ac:dyDescent="0.25">
      <c r="A659" s="39" t="s">
        <v>78</v>
      </c>
      <c r="B659" s="39" t="s">
        <v>108</v>
      </c>
      <c r="C659" s="39" t="s">
        <v>1826</v>
      </c>
      <c r="D659" s="39" t="s">
        <v>1867</v>
      </c>
      <c r="E659" s="39" t="s">
        <v>1870</v>
      </c>
      <c r="F659" s="41">
        <v>0</v>
      </c>
      <c r="G659" s="41">
        <v>2</v>
      </c>
      <c r="H659" s="41">
        <v>40</v>
      </c>
      <c r="I659" s="41">
        <v>45</v>
      </c>
      <c r="J659" s="41">
        <v>1</v>
      </c>
      <c r="K659" s="39">
        <v>0</v>
      </c>
      <c r="L659" s="39">
        <v>47.1</v>
      </c>
    </row>
    <row r="660" spans="1:12" x14ac:dyDescent="0.25">
      <c r="A660" s="39" t="s">
        <v>167</v>
      </c>
      <c r="B660" s="39" t="s">
        <v>258</v>
      </c>
      <c r="C660" s="39" t="s">
        <v>1828</v>
      </c>
      <c r="D660" s="39" t="s">
        <v>1867</v>
      </c>
      <c r="E660" s="39" t="s">
        <v>1870</v>
      </c>
      <c r="F660" s="41">
        <v>0</v>
      </c>
      <c r="G660" s="41">
        <v>2</v>
      </c>
      <c r="H660" s="41">
        <v>37</v>
      </c>
      <c r="I660" s="41">
        <v>42</v>
      </c>
      <c r="J660" s="41">
        <v>1</v>
      </c>
      <c r="K660" s="39">
        <v>0</v>
      </c>
      <c r="L660" s="39">
        <v>46.8</v>
      </c>
    </row>
    <row r="661" spans="1:12" x14ac:dyDescent="0.25">
      <c r="A661" s="39" t="s">
        <v>684</v>
      </c>
      <c r="B661" s="39" t="s">
        <v>1842</v>
      </c>
      <c r="C661" s="39" t="s">
        <v>1840</v>
      </c>
      <c r="D661" s="39" t="s">
        <v>1872</v>
      </c>
      <c r="E661" s="39" t="s">
        <v>1870</v>
      </c>
      <c r="F661" s="41">
        <v>0</v>
      </c>
      <c r="G661" s="41">
        <v>2</v>
      </c>
      <c r="H661" s="41">
        <v>37</v>
      </c>
      <c r="I661" s="41">
        <v>42</v>
      </c>
      <c r="J661" s="41">
        <v>1</v>
      </c>
      <c r="K661" s="39">
        <v>0</v>
      </c>
      <c r="L661" s="39">
        <v>46.8</v>
      </c>
    </row>
    <row r="662" spans="1:12" x14ac:dyDescent="0.25">
      <c r="A662" s="39" t="s">
        <v>1118</v>
      </c>
      <c r="B662" s="39" t="s">
        <v>1117</v>
      </c>
      <c r="C662" s="39" t="s">
        <v>34</v>
      </c>
      <c r="D662" s="39" t="s">
        <v>1869</v>
      </c>
      <c r="E662" s="39" t="s">
        <v>1868</v>
      </c>
      <c r="F662" s="41">
        <v>0</v>
      </c>
      <c r="G662" s="41">
        <v>2</v>
      </c>
      <c r="H662" s="41">
        <v>39</v>
      </c>
      <c r="I662" s="41">
        <v>45</v>
      </c>
      <c r="J662" s="41">
        <v>1</v>
      </c>
      <c r="K662" s="39">
        <v>0</v>
      </c>
      <c r="L662" s="39">
        <v>46.4</v>
      </c>
    </row>
    <row r="663" spans="1:12" x14ac:dyDescent="0.25">
      <c r="A663" s="39" t="s">
        <v>1545</v>
      </c>
      <c r="B663" s="39" t="s">
        <v>1670</v>
      </c>
      <c r="C663" s="39" t="s">
        <v>1840</v>
      </c>
      <c r="D663" s="39" t="s">
        <v>1874</v>
      </c>
      <c r="E663" s="39" t="s">
        <v>1868</v>
      </c>
      <c r="F663" s="41">
        <v>0</v>
      </c>
      <c r="G663" s="41">
        <v>2</v>
      </c>
      <c r="H663" s="41">
        <v>37</v>
      </c>
      <c r="I663" s="41">
        <v>43</v>
      </c>
      <c r="J663" s="41">
        <v>1</v>
      </c>
      <c r="K663" s="39">
        <v>0</v>
      </c>
      <c r="L663" s="39">
        <v>46.3</v>
      </c>
    </row>
    <row r="664" spans="1:12" x14ac:dyDescent="0.25">
      <c r="A664" s="39" t="s">
        <v>365</v>
      </c>
      <c r="B664" s="39" t="s">
        <v>506</v>
      </c>
      <c r="C664" s="39" t="s">
        <v>1831</v>
      </c>
      <c r="D664" s="39" t="s">
        <v>1867</v>
      </c>
      <c r="E664" s="39" t="s">
        <v>1886</v>
      </c>
      <c r="F664" s="41">
        <v>0</v>
      </c>
      <c r="G664" s="41">
        <v>2</v>
      </c>
      <c r="H664" s="41">
        <v>38</v>
      </c>
      <c r="I664" s="41">
        <v>44</v>
      </c>
      <c r="J664" s="41">
        <v>1</v>
      </c>
      <c r="K664" s="39">
        <v>0</v>
      </c>
      <c r="L664" s="39">
        <v>46.3</v>
      </c>
    </row>
    <row r="665" spans="1:12" x14ac:dyDescent="0.25">
      <c r="A665" s="39" t="s">
        <v>1102</v>
      </c>
      <c r="B665" s="39" t="s">
        <v>1363</v>
      </c>
      <c r="C665" s="39" t="s">
        <v>1829</v>
      </c>
      <c r="D665" s="39" t="s">
        <v>1869</v>
      </c>
      <c r="E665" s="39" t="s">
        <v>1886</v>
      </c>
      <c r="F665" s="41">
        <v>0</v>
      </c>
      <c r="G665" s="41">
        <v>2</v>
      </c>
      <c r="H665" s="41">
        <v>37</v>
      </c>
      <c r="I665" s="41">
        <v>43</v>
      </c>
      <c r="J665" s="41">
        <v>1</v>
      </c>
      <c r="K665" s="39">
        <v>0</v>
      </c>
      <c r="L665" s="39">
        <v>46.3</v>
      </c>
    </row>
    <row r="666" spans="1:12" x14ac:dyDescent="0.25">
      <c r="A666" s="39" t="s">
        <v>246</v>
      </c>
      <c r="B666" s="39" t="s">
        <v>154</v>
      </c>
      <c r="C666" s="39" t="s">
        <v>1828</v>
      </c>
      <c r="D666" s="39" t="s">
        <v>1867</v>
      </c>
      <c r="E666" s="39" t="s">
        <v>1868</v>
      </c>
      <c r="F666" s="41">
        <v>0</v>
      </c>
      <c r="G666" s="41">
        <v>2</v>
      </c>
      <c r="H666" s="41">
        <v>36</v>
      </c>
      <c r="I666" s="41">
        <v>42</v>
      </c>
      <c r="J666" s="41">
        <v>1</v>
      </c>
      <c r="K666" s="39">
        <v>0</v>
      </c>
      <c r="L666" s="39">
        <v>46.2</v>
      </c>
    </row>
    <row r="667" spans="1:12" x14ac:dyDescent="0.25">
      <c r="A667" s="39" t="s">
        <v>1137</v>
      </c>
      <c r="B667" s="39" t="s">
        <v>1266</v>
      </c>
      <c r="C667" s="39" t="s">
        <v>1850</v>
      </c>
      <c r="D667" s="39" t="s">
        <v>1869</v>
      </c>
      <c r="E667" s="39" t="s">
        <v>1870</v>
      </c>
      <c r="F667" s="41">
        <v>0</v>
      </c>
      <c r="G667" s="41">
        <v>2</v>
      </c>
      <c r="H667" s="41">
        <v>36</v>
      </c>
      <c r="I667" s="41">
        <v>42</v>
      </c>
      <c r="J667" s="41">
        <v>1</v>
      </c>
      <c r="K667" s="39">
        <v>0</v>
      </c>
      <c r="L667" s="39">
        <v>46.2</v>
      </c>
    </row>
    <row r="668" spans="1:12" x14ac:dyDescent="0.25">
      <c r="A668" s="39" t="s">
        <v>678</v>
      </c>
      <c r="B668" s="39" t="s">
        <v>1842</v>
      </c>
      <c r="C668" s="39" t="s">
        <v>1840</v>
      </c>
      <c r="D668" s="39" t="s">
        <v>1872</v>
      </c>
      <c r="E668" s="39" t="s">
        <v>1886</v>
      </c>
      <c r="F668" s="41">
        <v>0</v>
      </c>
      <c r="G668" s="41">
        <v>2</v>
      </c>
      <c r="H668" s="41">
        <v>36</v>
      </c>
      <c r="I668" s="41">
        <v>42</v>
      </c>
      <c r="J668" s="41">
        <v>1</v>
      </c>
      <c r="K668" s="39">
        <v>0</v>
      </c>
      <c r="L668" s="39">
        <v>46.2</v>
      </c>
    </row>
    <row r="669" spans="1:12" x14ac:dyDescent="0.25">
      <c r="A669" s="39" t="s">
        <v>649</v>
      </c>
      <c r="B669" s="39" t="s">
        <v>648</v>
      </c>
      <c r="C669" s="39" t="s">
        <v>25</v>
      </c>
      <c r="D669" s="39" t="s">
        <v>1872</v>
      </c>
      <c r="E669" s="39" t="s">
        <v>1868</v>
      </c>
      <c r="F669" s="41">
        <v>0</v>
      </c>
      <c r="G669" s="41">
        <v>2</v>
      </c>
      <c r="H669" s="41">
        <v>38</v>
      </c>
      <c r="I669" s="41">
        <v>45</v>
      </c>
      <c r="J669" s="41">
        <v>1</v>
      </c>
      <c r="K669" s="39">
        <v>0</v>
      </c>
      <c r="L669" s="39">
        <v>45.8</v>
      </c>
    </row>
    <row r="670" spans="1:12" x14ac:dyDescent="0.25">
      <c r="A670" s="39" t="s">
        <v>154</v>
      </c>
      <c r="B670" s="39" t="s">
        <v>94</v>
      </c>
      <c r="C670" s="39" t="s">
        <v>1828</v>
      </c>
      <c r="D670" s="39" t="s">
        <v>1867</v>
      </c>
      <c r="E670" s="39" t="s">
        <v>1886</v>
      </c>
      <c r="F670" s="41">
        <v>0</v>
      </c>
      <c r="G670" s="41">
        <v>4</v>
      </c>
      <c r="H670" s="41">
        <v>71</v>
      </c>
      <c r="I670" s="41">
        <v>84</v>
      </c>
      <c r="J670" s="41">
        <v>1</v>
      </c>
      <c r="K670" s="39">
        <v>0</v>
      </c>
      <c r="L670" s="39">
        <v>45.8</v>
      </c>
    </row>
    <row r="671" spans="1:12" x14ac:dyDescent="0.25">
      <c r="A671" s="39" t="s">
        <v>1526</v>
      </c>
      <c r="B671" s="39" t="s">
        <v>1511</v>
      </c>
      <c r="C671" s="41">
        <v>110</v>
      </c>
      <c r="D671" s="39" t="s">
        <v>1874</v>
      </c>
      <c r="E671" s="39" t="s">
        <v>1886</v>
      </c>
      <c r="F671" s="41">
        <v>0</v>
      </c>
      <c r="G671" s="41">
        <v>2</v>
      </c>
      <c r="H671" s="41">
        <v>36</v>
      </c>
      <c r="I671" s="41">
        <v>43</v>
      </c>
      <c r="J671" s="41">
        <v>1</v>
      </c>
      <c r="K671" s="39">
        <v>0</v>
      </c>
      <c r="L671" s="39">
        <v>45.6</v>
      </c>
    </row>
    <row r="672" spans="1:12" x14ac:dyDescent="0.25">
      <c r="A672" s="39" t="s">
        <v>616</v>
      </c>
      <c r="B672" s="39" t="s">
        <v>743</v>
      </c>
      <c r="C672" s="39" t="s">
        <v>28</v>
      </c>
      <c r="D672" s="39" t="s">
        <v>1872</v>
      </c>
      <c r="E672" s="39" t="s">
        <v>1868</v>
      </c>
      <c r="F672" s="41">
        <v>0</v>
      </c>
      <c r="G672" s="41">
        <v>2</v>
      </c>
      <c r="H672" s="41">
        <v>35</v>
      </c>
      <c r="I672" s="41">
        <v>42</v>
      </c>
      <c r="J672" s="41">
        <v>1</v>
      </c>
      <c r="K672" s="39">
        <v>0</v>
      </c>
      <c r="L672" s="39">
        <v>45.5</v>
      </c>
    </row>
    <row r="673" spans="1:12" x14ac:dyDescent="0.25">
      <c r="A673" s="39" t="s">
        <v>889</v>
      </c>
      <c r="B673" s="39" t="s">
        <v>803</v>
      </c>
      <c r="C673" s="39" t="s">
        <v>30</v>
      </c>
      <c r="D673" s="39" t="s">
        <v>1872</v>
      </c>
      <c r="E673" s="39" t="s">
        <v>1868</v>
      </c>
      <c r="F673" s="41">
        <v>0</v>
      </c>
      <c r="G673" s="41">
        <v>2</v>
      </c>
      <c r="H673" s="41">
        <v>35</v>
      </c>
      <c r="I673" s="41">
        <v>42</v>
      </c>
      <c r="J673" s="41">
        <v>1</v>
      </c>
      <c r="K673" s="39">
        <v>0</v>
      </c>
      <c r="L673" s="39">
        <v>45.5</v>
      </c>
    </row>
    <row r="674" spans="1:12" x14ac:dyDescent="0.25">
      <c r="A674" s="39" t="s">
        <v>614</v>
      </c>
      <c r="B674" s="39" t="s">
        <v>743</v>
      </c>
      <c r="C674" s="39" t="s">
        <v>28</v>
      </c>
      <c r="D674" s="39" t="s">
        <v>1872</v>
      </c>
      <c r="E674" s="39" t="s">
        <v>1868</v>
      </c>
      <c r="F674" s="41">
        <v>0</v>
      </c>
      <c r="G674" s="41">
        <v>2</v>
      </c>
      <c r="H674" s="41">
        <v>34</v>
      </c>
      <c r="I674" s="41">
        <v>42</v>
      </c>
      <c r="J674" s="41">
        <v>1</v>
      </c>
      <c r="K674" s="39">
        <v>0</v>
      </c>
      <c r="L674" s="39">
        <v>44.7</v>
      </c>
    </row>
    <row r="675" spans="1:12" x14ac:dyDescent="0.25">
      <c r="A675" s="39" t="s">
        <v>1104</v>
      </c>
      <c r="B675" s="39" t="s">
        <v>1072</v>
      </c>
      <c r="C675" s="39" t="s">
        <v>1847</v>
      </c>
      <c r="D675" s="39" t="s">
        <v>1869</v>
      </c>
      <c r="E675" s="39" t="s">
        <v>1868</v>
      </c>
      <c r="F675" s="41">
        <v>0</v>
      </c>
      <c r="G675" s="41">
        <v>2</v>
      </c>
      <c r="H675" s="41">
        <v>34</v>
      </c>
      <c r="I675" s="41">
        <v>42</v>
      </c>
      <c r="J675" s="41">
        <v>1</v>
      </c>
      <c r="K675" s="39">
        <v>0</v>
      </c>
      <c r="L675" s="39">
        <v>44.7</v>
      </c>
    </row>
    <row r="676" spans="1:12" x14ac:dyDescent="0.25">
      <c r="A676" s="39" t="s">
        <v>1573</v>
      </c>
      <c r="B676" s="39" t="s">
        <v>1575</v>
      </c>
      <c r="C676" s="41">
        <v>110</v>
      </c>
      <c r="D676" s="39" t="s">
        <v>1874</v>
      </c>
      <c r="E676" s="39" t="s">
        <v>1868</v>
      </c>
      <c r="F676" s="41">
        <v>0</v>
      </c>
      <c r="G676" s="41">
        <v>2</v>
      </c>
      <c r="H676" s="41">
        <v>34</v>
      </c>
      <c r="I676" s="41">
        <v>42</v>
      </c>
      <c r="J676" s="41">
        <v>1</v>
      </c>
      <c r="K676" s="39">
        <v>0</v>
      </c>
      <c r="L676" s="39">
        <v>44.7</v>
      </c>
    </row>
    <row r="677" spans="1:12" x14ac:dyDescent="0.25">
      <c r="A677" s="39" t="s">
        <v>1509</v>
      </c>
      <c r="B677" s="39" t="s">
        <v>1505</v>
      </c>
      <c r="C677" s="41">
        <v>110</v>
      </c>
      <c r="D677" s="39" t="s">
        <v>1874</v>
      </c>
      <c r="E677" s="39" t="s">
        <v>1868</v>
      </c>
      <c r="F677" s="41">
        <v>0</v>
      </c>
      <c r="G677" s="41">
        <v>2</v>
      </c>
      <c r="H677" s="41">
        <v>34</v>
      </c>
      <c r="I677" s="41">
        <v>42</v>
      </c>
      <c r="J677" s="41">
        <v>1</v>
      </c>
      <c r="K677" s="39">
        <v>0</v>
      </c>
      <c r="L677" s="39">
        <v>44.7</v>
      </c>
    </row>
    <row r="678" spans="1:12" x14ac:dyDescent="0.25">
      <c r="A678" s="39" t="s">
        <v>212</v>
      </c>
      <c r="B678" s="39" t="s">
        <v>506</v>
      </c>
      <c r="C678" s="39" t="s">
        <v>1831</v>
      </c>
      <c r="D678" s="39" t="s">
        <v>1867</v>
      </c>
      <c r="E678" s="39" t="s">
        <v>1870</v>
      </c>
      <c r="F678" s="41">
        <v>0</v>
      </c>
      <c r="G678" s="41">
        <v>2</v>
      </c>
      <c r="H678" s="41">
        <v>34</v>
      </c>
      <c r="I678" s="41">
        <v>42</v>
      </c>
      <c r="J678" s="41">
        <v>1</v>
      </c>
      <c r="K678" s="39">
        <v>0</v>
      </c>
      <c r="L678" s="39">
        <v>44.7</v>
      </c>
    </row>
    <row r="679" spans="1:12" x14ac:dyDescent="0.25">
      <c r="A679" s="39" t="s">
        <v>111</v>
      </c>
      <c r="B679" s="39" t="s">
        <v>982</v>
      </c>
      <c r="C679" s="39" t="s">
        <v>1831</v>
      </c>
      <c r="D679" s="39" t="s">
        <v>1872</v>
      </c>
      <c r="E679" s="39" t="s">
        <v>1870</v>
      </c>
      <c r="F679" s="41">
        <v>0</v>
      </c>
      <c r="G679" s="41">
        <v>2</v>
      </c>
      <c r="H679" s="41">
        <v>34</v>
      </c>
      <c r="I679" s="41">
        <v>42</v>
      </c>
      <c r="J679" s="41">
        <v>1</v>
      </c>
      <c r="K679" s="39">
        <v>0</v>
      </c>
      <c r="L679" s="39">
        <v>44.7</v>
      </c>
    </row>
    <row r="680" spans="1:12" x14ac:dyDescent="0.25">
      <c r="A680" s="39" t="s">
        <v>257</v>
      </c>
      <c r="B680" s="39" t="s">
        <v>93</v>
      </c>
      <c r="C680" s="39" t="s">
        <v>1828</v>
      </c>
      <c r="D680" s="39" t="s">
        <v>1867</v>
      </c>
      <c r="E680" s="39" t="s">
        <v>1886</v>
      </c>
      <c r="F680" s="41">
        <v>0</v>
      </c>
      <c r="G680" s="41">
        <v>4</v>
      </c>
      <c r="H680" s="41">
        <v>68</v>
      </c>
      <c r="I680" s="41">
        <v>84</v>
      </c>
      <c r="J680" s="41">
        <v>1</v>
      </c>
      <c r="K680" s="39">
        <v>0</v>
      </c>
      <c r="L680" s="39">
        <v>44.7</v>
      </c>
    </row>
    <row r="681" spans="1:12" x14ac:dyDescent="0.25">
      <c r="A681" s="39" t="s">
        <v>716</v>
      </c>
      <c r="B681" s="39" t="s">
        <v>637</v>
      </c>
      <c r="C681" s="39" t="s">
        <v>1827</v>
      </c>
      <c r="D681" s="39" t="s">
        <v>1872</v>
      </c>
      <c r="E681" s="39" t="s">
        <v>1886</v>
      </c>
      <c r="F681" s="41">
        <v>0</v>
      </c>
      <c r="G681" s="41">
        <v>2</v>
      </c>
      <c r="H681" s="41">
        <v>34</v>
      </c>
      <c r="I681" s="41">
        <v>42</v>
      </c>
      <c r="J681" s="41">
        <v>1</v>
      </c>
      <c r="K681" s="39">
        <v>0</v>
      </c>
      <c r="L681" s="39">
        <v>44.7</v>
      </c>
    </row>
    <row r="682" spans="1:12" x14ac:dyDescent="0.25">
      <c r="A682" s="39" t="s">
        <v>246</v>
      </c>
      <c r="B682" s="39" t="s">
        <v>71</v>
      </c>
      <c r="C682" s="39" t="s">
        <v>1828</v>
      </c>
      <c r="D682" s="39" t="s">
        <v>1867</v>
      </c>
      <c r="E682" s="39" t="s">
        <v>1868</v>
      </c>
      <c r="F682" s="41">
        <v>0</v>
      </c>
      <c r="G682" s="41">
        <v>2</v>
      </c>
      <c r="H682" s="41">
        <v>33</v>
      </c>
      <c r="I682" s="41">
        <v>42</v>
      </c>
      <c r="J682" s="41">
        <v>1</v>
      </c>
      <c r="K682" s="39">
        <v>0</v>
      </c>
      <c r="L682" s="39">
        <v>44</v>
      </c>
    </row>
    <row r="683" spans="1:12" x14ac:dyDescent="0.25">
      <c r="A683" s="39" t="s">
        <v>281</v>
      </c>
      <c r="B683" s="39" t="s">
        <v>92</v>
      </c>
      <c r="C683" s="39" t="s">
        <v>1828</v>
      </c>
      <c r="D683" s="39" t="s">
        <v>1867</v>
      </c>
      <c r="E683" s="39" t="s">
        <v>1868</v>
      </c>
      <c r="F683" s="41">
        <v>0</v>
      </c>
      <c r="G683" s="41">
        <v>2</v>
      </c>
      <c r="H683" s="41">
        <v>33</v>
      </c>
      <c r="I683" s="41">
        <v>42</v>
      </c>
      <c r="J683" s="41">
        <v>1</v>
      </c>
      <c r="K683" s="39">
        <v>0</v>
      </c>
      <c r="L683" s="39">
        <v>44</v>
      </c>
    </row>
    <row r="684" spans="1:12" x14ac:dyDescent="0.25">
      <c r="A684" s="39" t="s">
        <v>154</v>
      </c>
      <c r="B684" s="39" t="s">
        <v>268</v>
      </c>
      <c r="C684" s="39" t="s">
        <v>1828</v>
      </c>
      <c r="D684" s="39" t="s">
        <v>1867</v>
      </c>
      <c r="E684" s="39" t="s">
        <v>1868</v>
      </c>
      <c r="F684" s="41">
        <v>0</v>
      </c>
      <c r="G684" s="41">
        <v>2</v>
      </c>
      <c r="H684" s="41">
        <v>33</v>
      </c>
      <c r="I684" s="41">
        <v>42</v>
      </c>
      <c r="J684" s="41">
        <v>1</v>
      </c>
      <c r="K684" s="39">
        <v>0</v>
      </c>
      <c r="L684" s="39">
        <v>44</v>
      </c>
    </row>
    <row r="685" spans="1:12" x14ac:dyDescent="0.25">
      <c r="A685" s="39" t="s">
        <v>803</v>
      </c>
      <c r="B685" s="39" t="s">
        <v>802</v>
      </c>
      <c r="C685" s="39" t="s">
        <v>30</v>
      </c>
      <c r="D685" s="39" t="s">
        <v>1872</v>
      </c>
      <c r="E685" s="39" t="s">
        <v>1868</v>
      </c>
      <c r="F685" s="41">
        <v>0</v>
      </c>
      <c r="G685" s="41">
        <v>2</v>
      </c>
      <c r="H685" s="41">
        <v>33</v>
      </c>
      <c r="I685" s="41">
        <v>42</v>
      </c>
      <c r="J685" s="41">
        <v>1</v>
      </c>
      <c r="K685" s="39">
        <v>0</v>
      </c>
      <c r="L685" s="39">
        <v>44</v>
      </c>
    </row>
    <row r="686" spans="1:12" x14ac:dyDescent="0.25">
      <c r="A686" s="39" t="s">
        <v>636</v>
      </c>
      <c r="B686" s="39" t="s">
        <v>901</v>
      </c>
      <c r="C686" s="39" t="s">
        <v>1827</v>
      </c>
      <c r="D686" s="39" t="s">
        <v>1872</v>
      </c>
      <c r="E686" s="39" t="s">
        <v>1870</v>
      </c>
      <c r="F686" s="41">
        <v>0</v>
      </c>
      <c r="G686" s="41">
        <v>2</v>
      </c>
      <c r="H686" s="41">
        <v>33</v>
      </c>
      <c r="I686" s="41">
        <v>42</v>
      </c>
      <c r="J686" s="41">
        <v>1</v>
      </c>
      <c r="K686" s="39">
        <v>0</v>
      </c>
      <c r="L686" s="39">
        <v>44</v>
      </c>
    </row>
    <row r="687" spans="1:12" x14ac:dyDescent="0.25">
      <c r="A687" s="39" t="s">
        <v>1057</v>
      </c>
      <c r="B687" s="39" t="s">
        <v>1075</v>
      </c>
      <c r="C687" s="39" t="s">
        <v>1847</v>
      </c>
      <c r="D687" s="39" t="s">
        <v>1869</v>
      </c>
      <c r="E687" s="39" t="s">
        <v>1870</v>
      </c>
      <c r="F687" s="41">
        <v>0</v>
      </c>
      <c r="G687" s="41">
        <v>2</v>
      </c>
      <c r="H687" s="41">
        <v>33</v>
      </c>
      <c r="I687" s="41">
        <v>42</v>
      </c>
      <c r="J687" s="41">
        <v>1</v>
      </c>
      <c r="K687" s="39">
        <v>0</v>
      </c>
      <c r="L687" s="39">
        <v>44</v>
      </c>
    </row>
    <row r="688" spans="1:12" x14ac:dyDescent="0.25">
      <c r="A688" s="39" t="s">
        <v>196</v>
      </c>
      <c r="B688" s="39" t="s">
        <v>354</v>
      </c>
      <c r="C688" s="39" t="s">
        <v>20</v>
      </c>
      <c r="D688" s="39" t="s">
        <v>1867</v>
      </c>
      <c r="E688" s="39" t="s">
        <v>1886</v>
      </c>
      <c r="F688" s="41">
        <v>0</v>
      </c>
      <c r="G688" s="41">
        <v>2</v>
      </c>
      <c r="H688" s="41">
        <v>33</v>
      </c>
      <c r="I688" s="41">
        <v>42</v>
      </c>
      <c r="J688" s="41">
        <v>1</v>
      </c>
      <c r="K688" s="39">
        <v>0</v>
      </c>
      <c r="L688" s="39">
        <v>44</v>
      </c>
    </row>
    <row r="689" spans="1:12" x14ac:dyDescent="0.25">
      <c r="A689" s="39" t="s">
        <v>648</v>
      </c>
      <c r="B689" s="39" t="s">
        <v>651</v>
      </c>
      <c r="C689" s="39" t="s">
        <v>25</v>
      </c>
      <c r="D689" s="39" t="s">
        <v>1872</v>
      </c>
      <c r="E689" s="39" t="s">
        <v>1886</v>
      </c>
      <c r="F689" s="41">
        <v>0</v>
      </c>
      <c r="G689" s="41">
        <v>2</v>
      </c>
      <c r="H689" s="41">
        <v>33</v>
      </c>
      <c r="I689" s="41">
        <v>42</v>
      </c>
      <c r="J689" s="41">
        <v>1</v>
      </c>
      <c r="K689" s="39">
        <v>0</v>
      </c>
      <c r="L689" s="39">
        <v>44</v>
      </c>
    </row>
    <row r="690" spans="1:12" x14ac:dyDescent="0.25">
      <c r="A690" s="39" t="s">
        <v>365</v>
      </c>
      <c r="B690" s="39" t="s">
        <v>982</v>
      </c>
      <c r="C690" s="39" t="s">
        <v>1831</v>
      </c>
      <c r="D690" s="39" t="s">
        <v>1872</v>
      </c>
      <c r="E690" s="39" t="s">
        <v>1886</v>
      </c>
      <c r="F690" s="41">
        <v>0</v>
      </c>
      <c r="G690" s="41">
        <v>2</v>
      </c>
      <c r="H690" s="41">
        <v>33</v>
      </c>
      <c r="I690" s="41">
        <v>42</v>
      </c>
      <c r="J690" s="41">
        <v>1</v>
      </c>
      <c r="K690" s="39">
        <v>0</v>
      </c>
      <c r="L690" s="39">
        <v>44</v>
      </c>
    </row>
    <row r="691" spans="1:12" x14ac:dyDescent="0.25">
      <c r="A691" s="39" t="s">
        <v>1533</v>
      </c>
      <c r="B691" s="39" t="s">
        <v>1650</v>
      </c>
      <c r="C691" s="39" t="s">
        <v>40</v>
      </c>
      <c r="D691" s="39" t="s">
        <v>1874</v>
      </c>
      <c r="E691" s="39" t="s">
        <v>1870</v>
      </c>
      <c r="F691" s="41">
        <v>0</v>
      </c>
      <c r="G691" s="41">
        <v>2</v>
      </c>
      <c r="H691" s="41">
        <v>34</v>
      </c>
      <c r="I691" s="41">
        <v>44</v>
      </c>
      <c r="J691" s="41">
        <v>1</v>
      </c>
      <c r="K691" s="39">
        <v>0</v>
      </c>
      <c r="L691" s="39">
        <v>43.6</v>
      </c>
    </row>
    <row r="692" spans="1:12" x14ac:dyDescent="0.25">
      <c r="A692" s="39" t="s">
        <v>729</v>
      </c>
      <c r="B692" s="39" t="s">
        <v>620</v>
      </c>
      <c r="C692" s="39" t="s">
        <v>28</v>
      </c>
      <c r="D692" s="39" t="s">
        <v>1872</v>
      </c>
      <c r="E692" s="39" t="s">
        <v>1886</v>
      </c>
      <c r="F692" s="41">
        <v>0</v>
      </c>
      <c r="G692" s="41">
        <v>4</v>
      </c>
      <c r="H692" s="41">
        <v>66</v>
      </c>
      <c r="I692" s="41">
        <v>86</v>
      </c>
      <c r="J692" s="41">
        <v>1</v>
      </c>
      <c r="K692" s="39">
        <v>0</v>
      </c>
      <c r="L692" s="39">
        <v>43.4</v>
      </c>
    </row>
    <row r="693" spans="1:12" x14ac:dyDescent="0.25">
      <c r="A693" s="39" t="s">
        <v>223</v>
      </c>
      <c r="B693" s="39" t="s">
        <v>222</v>
      </c>
      <c r="C693" s="39" t="s">
        <v>15</v>
      </c>
      <c r="D693" s="39" t="s">
        <v>1867</v>
      </c>
      <c r="E693" s="39" t="s">
        <v>1868</v>
      </c>
      <c r="F693" s="41">
        <v>0</v>
      </c>
      <c r="G693" s="41">
        <v>2</v>
      </c>
      <c r="H693" s="41">
        <v>32</v>
      </c>
      <c r="I693" s="41">
        <v>42</v>
      </c>
      <c r="J693" s="41">
        <v>1</v>
      </c>
      <c r="K693" s="39">
        <v>0</v>
      </c>
      <c r="L693" s="39">
        <v>43.2</v>
      </c>
    </row>
    <row r="694" spans="1:12" x14ac:dyDescent="0.25">
      <c r="A694" s="39" t="s">
        <v>1071</v>
      </c>
      <c r="B694" s="39" t="s">
        <v>1213</v>
      </c>
      <c r="C694" s="39" t="s">
        <v>32</v>
      </c>
      <c r="D694" s="39" t="s">
        <v>1869</v>
      </c>
      <c r="E694" s="39" t="s">
        <v>1868</v>
      </c>
      <c r="F694" s="41">
        <v>0</v>
      </c>
      <c r="G694" s="41">
        <v>2</v>
      </c>
      <c r="H694" s="41">
        <v>32</v>
      </c>
      <c r="I694" s="41">
        <v>42</v>
      </c>
      <c r="J694" s="41">
        <v>1</v>
      </c>
      <c r="K694" s="39">
        <v>0</v>
      </c>
      <c r="L694" s="39">
        <v>43.2</v>
      </c>
    </row>
    <row r="695" spans="1:12" x14ac:dyDescent="0.25">
      <c r="A695" s="39" t="s">
        <v>1692</v>
      </c>
      <c r="B695" s="39" t="s">
        <v>1739</v>
      </c>
      <c r="C695" s="39" t="s">
        <v>44</v>
      </c>
      <c r="D695" s="39" t="s">
        <v>1874</v>
      </c>
      <c r="E695" s="39" t="s">
        <v>1868</v>
      </c>
      <c r="F695" s="41">
        <v>0</v>
      </c>
      <c r="G695" s="41">
        <v>2</v>
      </c>
      <c r="H695" s="41">
        <v>32</v>
      </c>
      <c r="I695" s="41">
        <v>42</v>
      </c>
      <c r="J695" s="41">
        <v>1</v>
      </c>
      <c r="K695" s="39">
        <v>0</v>
      </c>
      <c r="L695" s="39">
        <v>43.2</v>
      </c>
    </row>
    <row r="696" spans="1:12" x14ac:dyDescent="0.25">
      <c r="A696" s="39" t="s">
        <v>258</v>
      </c>
      <c r="B696" s="39" t="s">
        <v>1875</v>
      </c>
      <c r="C696" s="39" t="s">
        <v>1828</v>
      </c>
      <c r="D696" s="39" t="s">
        <v>1867</v>
      </c>
      <c r="E696" s="39" t="s">
        <v>1870</v>
      </c>
      <c r="F696" s="41">
        <v>0</v>
      </c>
      <c r="G696" s="41">
        <v>2</v>
      </c>
      <c r="H696" s="41">
        <v>32</v>
      </c>
      <c r="I696" s="41">
        <v>42</v>
      </c>
      <c r="J696" s="41">
        <v>1</v>
      </c>
      <c r="K696" s="39">
        <v>0</v>
      </c>
      <c r="L696" s="39">
        <v>43.2</v>
      </c>
    </row>
    <row r="697" spans="1:12" x14ac:dyDescent="0.25">
      <c r="A697" s="39" t="s">
        <v>636</v>
      </c>
      <c r="B697" s="39" t="s">
        <v>718</v>
      </c>
      <c r="C697" s="39" t="s">
        <v>1827</v>
      </c>
      <c r="D697" s="39" t="s">
        <v>1872</v>
      </c>
      <c r="E697" s="39" t="s">
        <v>1870</v>
      </c>
      <c r="F697" s="41">
        <v>0</v>
      </c>
      <c r="G697" s="41">
        <v>2</v>
      </c>
      <c r="H697" s="41">
        <v>32</v>
      </c>
      <c r="I697" s="41">
        <v>42</v>
      </c>
      <c r="J697" s="41">
        <v>1</v>
      </c>
      <c r="K697" s="39">
        <v>0</v>
      </c>
      <c r="L697" s="39">
        <v>43.2</v>
      </c>
    </row>
    <row r="698" spans="1:12" x14ac:dyDescent="0.25">
      <c r="A698" s="39" t="s">
        <v>1363</v>
      </c>
      <c r="B698" s="39" t="s">
        <v>1247</v>
      </c>
      <c r="C698" s="39" t="s">
        <v>1829</v>
      </c>
      <c r="D698" s="39" t="s">
        <v>1869</v>
      </c>
      <c r="E698" s="39" t="s">
        <v>1870</v>
      </c>
      <c r="F698" s="41">
        <v>0</v>
      </c>
      <c r="G698" s="41">
        <v>2</v>
      </c>
      <c r="H698" s="41">
        <v>32</v>
      </c>
      <c r="I698" s="41">
        <v>42</v>
      </c>
      <c r="J698" s="41">
        <v>1</v>
      </c>
      <c r="K698" s="39">
        <v>0</v>
      </c>
      <c r="L698" s="39">
        <v>43.2</v>
      </c>
    </row>
    <row r="699" spans="1:12" x14ac:dyDescent="0.25">
      <c r="A699" s="39" t="s">
        <v>281</v>
      </c>
      <c r="B699" s="39" t="s">
        <v>155</v>
      </c>
      <c r="C699" s="39" t="s">
        <v>1828</v>
      </c>
      <c r="D699" s="39" t="s">
        <v>1867</v>
      </c>
      <c r="E699" s="39" t="s">
        <v>1886</v>
      </c>
      <c r="F699" s="41">
        <v>0</v>
      </c>
      <c r="G699" s="41">
        <v>2</v>
      </c>
      <c r="H699" s="41">
        <v>32</v>
      </c>
      <c r="I699" s="41">
        <v>42</v>
      </c>
      <c r="J699" s="41">
        <v>1</v>
      </c>
      <c r="K699" s="39">
        <v>0</v>
      </c>
      <c r="L699" s="39">
        <v>43.2</v>
      </c>
    </row>
    <row r="700" spans="1:12" x14ac:dyDescent="0.25">
      <c r="A700" s="39" t="s">
        <v>365</v>
      </c>
      <c r="B700" s="39" t="s">
        <v>212</v>
      </c>
      <c r="C700" s="39" t="s">
        <v>1831</v>
      </c>
      <c r="D700" s="39" t="s">
        <v>1867</v>
      </c>
      <c r="E700" s="39" t="s">
        <v>1886</v>
      </c>
      <c r="F700" s="41">
        <v>0</v>
      </c>
      <c r="G700" s="41">
        <v>2</v>
      </c>
      <c r="H700" s="41">
        <v>32</v>
      </c>
      <c r="I700" s="41">
        <v>42</v>
      </c>
      <c r="J700" s="41">
        <v>1</v>
      </c>
      <c r="K700" s="39">
        <v>0</v>
      </c>
      <c r="L700" s="39">
        <v>43.2</v>
      </c>
    </row>
    <row r="701" spans="1:12" x14ac:dyDescent="0.25">
      <c r="A701" s="39" t="s">
        <v>847</v>
      </c>
      <c r="B701" s="39" t="s">
        <v>620</v>
      </c>
      <c r="C701" s="39" t="s">
        <v>28</v>
      </c>
      <c r="D701" s="39" t="s">
        <v>1872</v>
      </c>
      <c r="E701" s="39" t="s">
        <v>1886</v>
      </c>
      <c r="F701" s="41">
        <v>0</v>
      </c>
      <c r="G701" s="41">
        <v>2</v>
      </c>
      <c r="H701" s="41">
        <v>32</v>
      </c>
      <c r="I701" s="41">
        <v>42</v>
      </c>
      <c r="J701" s="41">
        <v>1</v>
      </c>
      <c r="K701" s="39">
        <v>0</v>
      </c>
      <c r="L701" s="39">
        <v>43.2</v>
      </c>
    </row>
    <row r="702" spans="1:12" x14ac:dyDescent="0.25">
      <c r="A702" s="39" t="s">
        <v>107</v>
      </c>
      <c r="B702" s="39" t="s">
        <v>695</v>
      </c>
      <c r="C702" s="39" t="s">
        <v>1831</v>
      </c>
      <c r="D702" s="39" t="s">
        <v>1872</v>
      </c>
      <c r="E702" s="39" t="s">
        <v>1886</v>
      </c>
      <c r="F702" s="41">
        <v>0</v>
      </c>
      <c r="G702" s="41">
        <v>2</v>
      </c>
      <c r="H702" s="41">
        <v>32</v>
      </c>
      <c r="I702" s="41">
        <v>42</v>
      </c>
      <c r="J702" s="41">
        <v>1</v>
      </c>
      <c r="K702" s="39">
        <v>0</v>
      </c>
      <c r="L702" s="39">
        <v>43.2</v>
      </c>
    </row>
    <row r="703" spans="1:12" x14ac:dyDescent="0.25">
      <c r="A703" s="39" t="s">
        <v>1559</v>
      </c>
      <c r="B703" s="39" t="s">
        <v>1578</v>
      </c>
      <c r="C703" s="41">
        <v>110</v>
      </c>
      <c r="D703" s="39" t="s">
        <v>1874</v>
      </c>
      <c r="E703" s="39" t="s">
        <v>1886</v>
      </c>
      <c r="F703" s="41">
        <v>0</v>
      </c>
      <c r="G703" s="41">
        <v>2</v>
      </c>
      <c r="H703" s="41">
        <v>32</v>
      </c>
      <c r="I703" s="41">
        <v>42</v>
      </c>
      <c r="J703" s="41">
        <v>1</v>
      </c>
      <c r="K703" s="39">
        <v>0</v>
      </c>
      <c r="L703" s="39">
        <v>43.2</v>
      </c>
    </row>
    <row r="704" spans="1:12" x14ac:dyDescent="0.25">
      <c r="A704" s="39" t="s">
        <v>1118</v>
      </c>
      <c r="B704" s="39" t="s">
        <v>1191</v>
      </c>
      <c r="C704" s="39" t="s">
        <v>34</v>
      </c>
      <c r="D704" s="39" t="s">
        <v>1869</v>
      </c>
      <c r="E704" s="39" t="s">
        <v>1886</v>
      </c>
      <c r="F704" s="41">
        <v>0</v>
      </c>
      <c r="G704" s="41">
        <v>4</v>
      </c>
      <c r="H704" s="41">
        <v>63</v>
      </c>
      <c r="I704" s="41">
        <v>84</v>
      </c>
      <c r="J704" s="41">
        <v>1</v>
      </c>
      <c r="K704" s="39">
        <v>0</v>
      </c>
      <c r="L704" s="39">
        <v>42.9</v>
      </c>
    </row>
    <row r="705" spans="1:12" x14ac:dyDescent="0.25">
      <c r="A705" s="39" t="s">
        <v>1546</v>
      </c>
      <c r="B705" s="39" t="s">
        <v>1613</v>
      </c>
      <c r="C705" s="39" t="s">
        <v>1840</v>
      </c>
      <c r="D705" s="39" t="s">
        <v>1874</v>
      </c>
      <c r="E705" s="39" t="s">
        <v>1886</v>
      </c>
      <c r="F705" s="41">
        <v>0</v>
      </c>
      <c r="G705" s="41">
        <v>4</v>
      </c>
      <c r="H705" s="41">
        <v>63</v>
      </c>
      <c r="I705" s="41">
        <v>84</v>
      </c>
      <c r="J705" s="41">
        <v>1</v>
      </c>
      <c r="K705" s="39">
        <v>0</v>
      </c>
      <c r="L705" s="39">
        <v>42.9</v>
      </c>
    </row>
    <row r="706" spans="1:12" x14ac:dyDescent="0.25">
      <c r="A706" s="39" t="s">
        <v>74</v>
      </c>
      <c r="B706" s="39" t="s">
        <v>315</v>
      </c>
      <c r="C706" s="39" t="s">
        <v>1826</v>
      </c>
      <c r="D706" s="39" t="s">
        <v>1867</v>
      </c>
      <c r="E706" s="39" t="s">
        <v>1886</v>
      </c>
      <c r="F706" s="41">
        <v>0</v>
      </c>
      <c r="G706" s="41">
        <v>4</v>
      </c>
      <c r="H706" s="41">
        <v>64</v>
      </c>
      <c r="I706" s="41">
        <v>86</v>
      </c>
      <c r="J706" s="41">
        <v>1</v>
      </c>
      <c r="K706" s="39">
        <v>0</v>
      </c>
      <c r="L706" s="39">
        <v>42.7</v>
      </c>
    </row>
    <row r="707" spans="1:12" x14ac:dyDescent="0.25">
      <c r="A707" s="39" t="s">
        <v>1559</v>
      </c>
      <c r="B707" s="39" t="s">
        <v>1790</v>
      </c>
      <c r="C707" s="41">
        <v>110</v>
      </c>
      <c r="D707" s="39" t="s">
        <v>1874</v>
      </c>
      <c r="E707" s="39" t="s">
        <v>1886</v>
      </c>
      <c r="F707" s="41">
        <v>0</v>
      </c>
      <c r="G707" s="41">
        <v>2</v>
      </c>
      <c r="H707" s="41">
        <v>32</v>
      </c>
      <c r="I707" s="41">
        <v>43</v>
      </c>
      <c r="J707" s="41">
        <v>1</v>
      </c>
      <c r="K707" s="39">
        <v>0</v>
      </c>
      <c r="L707" s="39">
        <v>42.7</v>
      </c>
    </row>
    <row r="708" spans="1:12" x14ac:dyDescent="0.25">
      <c r="A708" s="39" t="s">
        <v>1053</v>
      </c>
      <c r="B708" s="39" t="s">
        <v>1334</v>
      </c>
      <c r="C708" s="39" t="s">
        <v>1847</v>
      </c>
      <c r="D708" s="39" t="s">
        <v>1869</v>
      </c>
      <c r="E708" s="39" t="s">
        <v>1886</v>
      </c>
      <c r="F708" s="41">
        <v>0</v>
      </c>
      <c r="G708" s="41">
        <v>4</v>
      </c>
      <c r="H708" s="41">
        <v>63</v>
      </c>
      <c r="I708" s="41">
        <v>85</v>
      </c>
      <c r="J708" s="41">
        <v>1</v>
      </c>
      <c r="K708" s="39">
        <v>0</v>
      </c>
      <c r="L708" s="39">
        <v>42.6</v>
      </c>
    </row>
    <row r="709" spans="1:12" x14ac:dyDescent="0.25">
      <c r="A709" s="39" t="s">
        <v>365</v>
      </c>
      <c r="B709" s="39" t="s">
        <v>366</v>
      </c>
      <c r="C709" s="39" t="s">
        <v>1831</v>
      </c>
      <c r="D709" s="39" t="s">
        <v>1867</v>
      </c>
      <c r="E709" s="39" t="s">
        <v>1868</v>
      </c>
      <c r="F709" s="41">
        <v>0</v>
      </c>
      <c r="G709" s="41">
        <v>2</v>
      </c>
      <c r="H709" s="41">
        <v>31</v>
      </c>
      <c r="I709" s="41">
        <v>42</v>
      </c>
      <c r="J709" s="41">
        <v>1</v>
      </c>
      <c r="K709" s="39">
        <v>0</v>
      </c>
      <c r="L709" s="39">
        <v>42.5</v>
      </c>
    </row>
    <row r="710" spans="1:12" x14ac:dyDescent="0.25">
      <c r="A710" s="39" t="s">
        <v>1558</v>
      </c>
      <c r="B710" s="39" t="s">
        <v>1758</v>
      </c>
      <c r="C710" s="39" t="s">
        <v>1850</v>
      </c>
      <c r="D710" s="39" t="s">
        <v>1874</v>
      </c>
      <c r="E710" s="39" t="s">
        <v>1868</v>
      </c>
      <c r="F710" s="41">
        <v>0</v>
      </c>
      <c r="G710" s="41">
        <v>2</v>
      </c>
      <c r="H710" s="41">
        <v>31</v>
      </c>
      <c r="I710" s="41">
        <v>42</v>
      </c>
      <c r="J710" s="41">
        <v>1</v>
      </c>
      <c r="K710" s="39">
        <v>0</v>
      </c>
      <c r="L710" s="39">
        <v>42.5</v>
      </c>
    </row>
    <row r="711" spans="1:12" x14ac:dyDescent="0.25">
      <c r="A711" s="39" t="s">
        <v>93</v>
      </c>
      <c r="B711" s="39" t="s">
        <v>1875</v>
      </c>
      <c r="C711" s="39" t="s">
        <v>1828</v>
      </c>
      <c r="D711" s="39" t="s">
        <v>1867</v>
      </c>
      <c r="E711" s="39" t="s">
        <v>1870</v>
      </c>
      <c r="F711" s="41">
        <v>0</v>
      </c>
      <c r="G711" s="41">
        <v>2</v>
      </c>
      <c r="H711" s="41">
        <v>31</v>
      </c>
      <c r="I711" s="41">
        <v>42</v>
      </c>
      <c r="J711" s="41">
        <v>1</v>
      </c>
      <c r="K711" s="39">
        <v>0</v>
      </c>
      <c r="L711" s="39">
        <v>42.5</v>
      </c>
    </row>
    <row r="712" spans="1:12" x14ac:dyDescent="0.25">
      <c r="A712" s="39" t="s">
        <v>962</v>
      </c>
      <c r="B712" s="39" t="s">
        <v>1842</v>
      </c>
      <c r="C712" s="39" t="s">
        <v>1840</v>
      </c>
      <c r="D712" s="39" t="s">
        <v>1872</v>
      </c>
      <c r="E712" s="39" t="s">
        <v>1870</v>
      </c>
      <c r="F712" s="41">
        <v>0</v>
      </c>
      <c r="G712" s="41">
        <v>2</v>
      </c>
      <c r="H712" s="41">
        <v>31</v>
      </c>
      <c r="I712" s="41">
        <v>42</v>
      </c>
      <c r="J712" s="41">
        <v>1</v>
      </c>
      <c r="K712" s="39">
        <v>0</v>
      </c>
      <c r="L712" s="39">
        <v>42.5</v>
      </c>
    </row>
    <row r="713" spans="1:12" x14ac:dyDescent="0.25">
      <c r="A713" s="39" t="s">
        <v>111</v>
      </c>
      <c r="B713" s="39" t="s">
        <v>486</v>
      </c>
      <c r="C713" s="39" t="s">
        <v>1831</v>
      </c>
      <c r="D713" s="39" t="s">
        <v>1872</v>
      </c>
      <c r="E713" s="39" t="s">
        <v>1870</v>
      </c>
      <c r="F713" s="41">
        <v>0</v>
      </c>
      <c r="G713" s="41">
        <v>2</v>
      </c>
      <c r="H713" s="41">
        <v>31</v>
      </c>
      <c r="I713" s="41">
        <v>42</v>
      </c>
      <c r="J713" s="41">
        <v>1</v>
      </c>
      <c r="K713" s="39">
        <v>0</v>
      </c>
      <c r="L713" s="39">
        <v>42.5</v>
      </c>
    </row>
    <row r="714" spans="1:12" x14ac:dyDescent="0.25">
      <c r="A714" s="39" t="s">
        <v>1060</v>
      </c>
      <c r="B714" s="39" t="s">
        <v>1457</v>
      </c>
      <c r="C714" s="39" t="s">
        <v>1848</v>
      </c>
      <c r="D714" s="39" t="s">
        <v>1869</v>
      </c>
      <c r="E714" s="39" t="s">
        <v>1870</v>
      </c>
      <c r="F714" s="41">
        <v>0</v>
      </c>
      <c r="G714" s="41">
        <v>2</v>
      </c>
      <c r="H714" s="41">
        <v>31</v>
      </c>
      <c r="I714" s="41">
        <v>42</v>
      </c>
      <c r="J714" s="41">
        <v>1</v>
      </c>
      <c r="K714" s="39">
        <v>0</v>
      </c>
      <c r="L714" s="39">
        <v>42.5</v>
      </c>
    </row>
    <row r="715" spans="1:12" x14ac:dyDescent="0.25">
      <c r="A715" s="39" t="s">
        <v>1638</v>
      </c>
      <c r="B715" s="39" t="s">
        <v>1640</v>
      </c>
      <c r="C715" s="39" t="s">
        <v>44</v>
      </c>
      <c r="D715" s="39" t="s">
        <v>1874</v>
      </c>
      <c r="E715" s="39" t="s">
        <v>1870</v>
      </c>
      <c r="F715" s="41">
        <v>0</v>
      </c>
      <c r="G715" s="41">
        <v>2</v>
      </c>
      <c r="H715" s="41">
        <v>31</v>
      </c>
      <c r="I715" s="41">
        <v>42</v>
      </c>
      <c r="J715" s="41">
        <v>1</v>
      </c>
      <c r="K715" s="39">
        <v>0</v>
      </c>
      <c r="L715" s="39">
        <v>42.5</v>
      </c>
    </row>
    <row r="716" spans="1:12" x14ac:dyDescent="0.25">
      <c r="A716" s="39" t="s">
        <v>246</v>
      </c>
      <c r="B716" s="39" t="s">
        <v>77</v>
      </c>
      <c r="C716" s="39" t="s">
        <v>1828</v>
      </c>
      <c r="D716" s="39" t="s">
        <v>1867</v>
      </c>
      <c r="E716" s="39" t="s">
        <v>1886</v>
      </c>
      <c r="F716" s="41">
        <v>0</v>
      </c>
      <c r="G716" s="41">
        <v>2</v>
      </c>
      <c r="H716" s="41">
        <v>34</v>
      </c>
      <c r="I716" s="41">
        <v>46</v>
      </c>
      <c r="J716" s="41">
        <v>1</v>
      </c>
      <c r="K716" s="39">
        <v>0</v>
      </c>
      <c r="L716" s="39">
        <v>42.5</v>
      </c>
    </row>
    <row r="717" spans="1:12" x14ac:dyDescent="0.25">
      <c r="A717" s="39" t="s">
        <v>293</v>
      </c>
      <c r="B717" s="39" t="s">
        <v>506</v>
      </c>
      <c r="C717" s="39" t="s">
        <v>1831</v>
      </c>
      <c r="D717" s="39" t="s">
        <v>1867</v>
      </c>
      <c r="E717" s="39" t="s">
        <v>1886</v>
      </c>
      <c r="F717" s="41">
        <v>0</v>
      </c>
      <c r="G717" s="41">
        <v>2</v>
      </c>
      <c r="H717" s="41">
        <v>31</v>
      </c>
      <c r="I717" s="41">
        <v>42</v>
      </c>
      <c r="J717" s="41">
        <v>1</v>
      </c>
      <c r="K717" s="39">
        <v>0</v>
      </c>
      <c r="L717" s="39">
        <v>42.5</v>
      </c>
    </row>
    <row r="718" spans="1:12" x14ac:dyDescent="0.25">
      <c r="A718" s="39" t="s">
        <v>716</v>
      </c>
      <c r="B718" s="39" t="s">
        <v>860</v>
      </c>
      <c r="C718" s="39" t="s">
        <v>1827</v>
      </c>
      <c r="D718" s="39" t="s">
        <v>1872</v>
      </c>
      <c r="E718" s="39" t="s">
        <v>1886</v>
      </c>
      <c r="F718" s="41">
        <v>0</v>
      </c>
      <c r="G718" s="41">
        <v>2</v>
      </c>
      <c r="H718" s="41">
        <v>31</v>
      </c>
      <c r="I718" s="41">
        <v>42</v>
      </c>
      <c r="J718" s="41">
        <v>1</v>
      </c>
      <c r="K718" s="39">
        <v>0</v>
      </c>
      <c r="L718" s="39">
        <v>42.5</v>
      </c>
    </row>
    <row r="719" spans="1:12" x14ac:dyDescent="0.25">
      <c r="A719" s="39" t="s">
        <v>802</v>
      </c>
      <c r="B719" s="39" t="s">
        <v>666</v>
      </c>
      <c r="C719" s="39" t="s">
        <v>30</v>
      </c>
      <c r="D719" s="39" t="s">
        <v>1872</v>
      </c>
      <c r="E719" s="39" t="s">
        <v>1886</v>
      </c>
      <c r="F719" s="41">
        <v>0</v>
      </c>
      <c r="G719" s="41">
        <v>2</v>
      </c>
      <c r="H719" s="41">
        <v>31</v>
      </c>
      <c r="I719" s="41">
        <v>42</v>
      </c>
      <c r="J719" s="41">
        <v>1</v>
      </c>
      <c r="K719" s="39">
        <v>0</v>
      </c>
      <c r="L719" s="39">
        <v>42.5</v>
      </c>
    </row>
    <row r="720" spans="1:12" x14ac:dyDescent="0.25">
      <c r="A720" s="39" t="s">
        <v>1505</v>
      </c>
      <c r="B720" s="39" t="s">
        <v>1511</v>
      </c>
      <c r="C720" s="41">
        <v>110</v>
      </c>
      <c r="D720" s="39" t="s">
        <v>1874</v>
      </c>
      <c r="E720" s="39" t="s">
        <v>1886</v>
      </c>
      <c r="F720" s="41">
        <v>0</v>
      </c>
      <c r="G720" s="41">
        <v>2</v>
      </c>
      <c r="H720" s="41">
        <v>31</v>
      </c>
      <c r="I720" s="41">
        <v>42</v>
      </c>
      <c r="J720" s="41">
        <v>1</v>
      </c>
      <c r="K720" s="39">
        <v>0</v>
      </c>
      <c r="L720" s="39">
        <v>42.5</v>
      </c>
    </row>
    <row r="721" spans="1:12" x14ac:dyDescent="0.25">
      <c r="A721" s="39" t="s">
        <v>1625</v>
      </c>
      <c r="B721" s="39" t="s">
        <v>1563</v>
      </c>
      <c r="C721" s="39" t="s">
        <v>1850</v>
      </c>
      <c r="D721" s="39" t="s">
        <v>1874</v>
      </c>
      <c r="E721" s="39" t="s">
        <v>1886</v>
      </c>
      <c r="F721" s="41">
        <v>0</v>
      </c>
      <c r="G721" s="41">
        <v>4</v>
      </c>
      <c r="H721" s="41">
        <v>62</v>
      </c>
      <c r="I721" s="41">
        <v>84</v>
      </c>
      <c r="J721" s="41">
        <v>1</v>
      </c>
      <c r="K721" s="39">
        <v>0</v>
      </c>
      <c r="L721" s="39">
        <v>42.5</v>
      </c>
    </row>
    <row r="722" spans="1:12" x14ac:dyDescent="0.25">
      <c r="A722" s="39" t="s">
        <v>106</v>
      </c>
      <c r="B722" s="39" t="s">
        <v>210</v>
      </c>
      <c r="C722" s="39" t="s">
        <v>1831</v>
      </c>
      <c r="D722" s="39" t="s">
        <v>1867</v>
      </c>
      <c r="E722" s="39" t="s">
        <v>1868</v>
      </c>
      <c r="F722" s="41">
        <v>0</v>
      </c>
      <c r="G722" s="41">
        <v>2</v>
      </c>
      <c r="H722" s="41">
        <v>30</v>
      </c>
      <c r="I722" s="41">
        <v>42</v>
      </c>
      <c r="J722" s="41">
        <v>1</v>
      </c>
      <c r="K722" s="39">
        <v>0</v>
      </c>
      <c r="L722" s="39">
        <v>41.7</v>
      </c>
    </row>
    <row r="723" spans="1:12" x14ac:dyDescent="0.25">
      <c r="A723" s="39" t="s">
        <v>664</v>
      </c>
      <c r="B723" s="39" t="s">
        <v>803</v>
      </c>
      <c r="C723" s="39" t="s">
        <v>30</v>
      </c>
      <c r="D723" s="39" t="s">
        <v>1872</v>
      </c>
      <c r="E723" s="39" t="s">
        <v>1868</v>
      </c>
      <c r="F723" s="41">
        <v>0</v>
      </c>
      <c r="G723" s="41">
        <v>2</v>
      </c>
      <c r="H723" s="41">
        <v>30</v>
      </c>
      <c r="I723" s="41">
        <v>42</v>
      </c>
      <c r="J723" s="41">
        <v>1</v>
      </c>
      <c r="K723" s="39">
        <v>0</v>
      </c>
      <c r="L723" s="39">
        <v>41.7</v>
      </c>
    </row>
    <row r="724" spans="1:12" x14ac:dyDescent="0.25">
      <c r="A724" s="39" t="s">
        <v>815</v>
      </c>
      <c r="B724" s="39" t="s">
        <v>678</v>
      </c>
      <c r="C724" s="39" t="s">
        <v>1840</v>
      </c>
      <c r="D724" s="39" t="s">
        <v>1872</v>
      </c>
      <c r="E724" s="39" t="s">
        <v>1868</v>
      </c>
      <c r="F724" s="41">
        <v>0</v>
      </c>
      <c r="G724" s="41">
        <v>2</v>
      </c>
      <c r="H724" s="41">
        <v>30</v>
      </c>
      <c r="I724" s="41">
        <v>42</v>
      </c>
      <c r="J724" s="41">
        <v>1</v>
      </c>
      <c r="K724" s="39">
        <v>0</v>
      </c>
      <c r="L724" s="39">
        <v>41.7</v>
      </c>
    </row>
    <row r="725" spans="1:12" x14ac:dyDescent="0.25">
      <c r="A725" s="39" t="s">
        <v>1276</v>
      </c>
      <c r="B725" s="39" t="s">
        <v>1049</v>
      </c>
      <c r="C725" s="39" t="s">
        <v>1847</v>
      </c>
      <c r="D725" s="39" t="s">
        <v>1869</v>
      </c>
      <c r="E725" s="39" t="s">
        <v>1868</v>
      </c>
      <c r="F725" s="41">
        <v>0</v>
      </c>
      <c r="G725" s="41">
        <v>2</v>
      </c>
      <c r="H725" s="41">
        <v>30</v>
      </c>
      <c r="I725" s="41">
        <v>42</v>
      </c>
      <c r="J725" s="41">
        <v>1</v>
      </c>
      <c r="K725" s="39">
        <v>0</v>
      </c>
      <c r="L725" s="39">
        <v>41.7</v>
      </c>
    </row>
    <row r="726" spans="1:12" x14ac:dyDescent="0.25">
      <c r="A726" s="39" t="s">
        <v>1118</v>
      </c>
      <c r="B726" s="39" t="s">
        <v>1374</v>
      </c>
      <c r="C726" s="39" t="s">
        <v>34</v>
      </c>
      <c r="D726" s="39" t="s">
        <v>1869</v>
      </c>
      <c r="E726" s="39" t="s">
        <v>1868</v>
      </c>
      <c r="F726" s="41">
        <v>0</v>
      </c>
      <c r="G726" s="41">
        <v>2</v>
      </c>
      <c r="H726" s="41">
        <v>30</v>
      </c>
      <c r="I726" s="41">
        <v>42</v>
      </c>
      <c r="J726" s="41">
        <v>1</v>
      </c>
      <c r="K726" s="39">
        <v>0</v>
      </c>
      <c r="L726" s="39">
        <v>41.7</v>
      </c>
    </row>
    <row r="727" spans="1:12" x14ac:dyDescent="0.25">
      <c r="A727" s="39" t="s">
        <v>487</v>
      </c>
      <c r="B727" s="39" t="s">
        <v>76</v>
      </c>
      <c r="C727" s="39" t="s">
        <v>1826</v>
      </c>
      <c r="D727" s="39" t="s">
        <v>1867</v>
      </c>
      <c r="E727" s="39" t="s">
        <v>1870</v>
      </c>
      <c r="F727" s="41">
        <v>0</v>
      </c>
      <c r="G727" s="41">
        <v>2</v>
      </c>
      <c r="H727" s="41">
        <v>30</v>
      </c>
      <c r="I727" s="41">
        <v>42</v>
      </c>
      <c r="J727" s="41">
        <v>1</v>
      </c>
      <c r="K727" s="39">
        <v>0</v>
      </c>
      <c r="L727" s="39">
        <v>41.7</v>
      </c>
    </row>
    <row r="728" spans="1:12" x14ac:dyDescent="0.25">
      <c r="A728" s="39" t="s">
        <v>1002</v>
      </c>
      <c r="B728" s="39" t="s">
        <v>719</v>
      </c>
      <c r="C728" s="39" t="s">
        <v>28</v>
      </c>
      <c r="D728" s="39" t="s">
        <v>1872</v>
      </c>
      <c r="E728" s="39" t="s">
        <v>1870</v>
      </c>
      <c r="F728" s="41">
        <v>0</v>
      </c>
      <c r="G728" s="41">
        <v>2</v>
      </c>
      <c r="H728" s="41">
        <v>30</v>
      </c>
      <c r="I728" s="41">
        <v>42</v>
      </c>
      <c r="J728" s="41">
        <v>1</v>
      </c>
      <c r="K728" s="39">
        <v>0</v>
      </c>
      <c r="L728" s="39">
        <v>41.7</v>
      </c>
    </row>
    <row r="729" spans="1:12" x14ac:dyDescent="0.25">
      <c r="A729" s="39" t="s">
        <v>222</v>
      </c>
      <c r="B729" s="39" t="s">
        <v>126</v>
      </c>
      <c r="C729" s="39" t="s">
        <v>15</v>
      </c>
      <c r="D729" s="39" t="s">
        <v>1867</v>
      </c>
      <c r="E729" s="39" t="s">
        <v>1886</v>
      </c>
      <c r="F729" s="41">
        <v>0</v>
      </c>
      <c r="G729" s="41">
        <v>2</v>
      </c>
      <c r="H729" s="41">
        <v>30</v>
      </c>
      <c r="I729" s="41">
        <v>42</v>
      </c>
      <c r="J729" s="41">
        <v>1</v>
      </c>
      <c r="K729" s="39">
        <v>0</v>
      </c>
      <c r="L729" s="39">
        <v>41.7</v>
      </c>
    </row>
    <row r="730" spans="1:12" x14ac:dyDescent="0.25">
      <c r="A730" s="39" t="s">
        <v>91</v>
      </c>
      <c r="B730" s="39" t="s">
        <v>81</v>
      </c>
      <c r="C730" s="39" t="s">
        <v>1828</v>
      </c>
      <c r="D730" s="39" t="s">
        <v>1867</v>
      </c>
      <c r="E730" s="39" t="s">
        <v>1886</v>
      </c>
      <c r="F730" s="41">
        <v>0</v>
      </c>
      <c r="G730" s="41">
        <v>2</v>
      </c>
      <c r="H730" s="41">
        <v>30</v>
      </c>
      <c r="I730" s="41">
        <v>42</v>
      </c>
      <c r="J730" s="41">
        <v>1</v>
      </c>
      <c r="K730" s="39">
        <v>0</v>
      </c>
      <c r="L730" s="39">
        <v>41.7</v>
      </c>
    </row>
    <row r="731" spans="1:12" x14ac:dyDescent="0.25">
      <c r="A731" s="39" t="s">
        <v>1876</v>
      </c>
      <c r="B731" s="39" t="s">
        <v>1593</v>
      </c>
      <c r="C731" s="39" t="s">
        <v>1826</v>
      </c>
      <c r="D731" s="39" t="s">
        <v>1874</v>
      </c>
      <c r="E731" s="39" t="s">
        <v>1886</v>
      </c>
      <c r="F731" s="41">
        <v>0</v>
      </c>
      <c r="G731" s="41">
        <v>4</v>
      </c>
      <c r="H731" s="41">
        <v>61</v>
      </c>
      <c r="I731" s="41">
        <v>86</v>
      </c>
      <c r="J731" s="41">
        <v>1</v>
      </c>
      <c r="K731" s="39">
        <v>0</v>
      </c>
      <c r="L731" s="39">
        <v>41.5</v>
      </c>
    </row>
    <row r="732" spans="1:12" x14ac:dyDescent="0.25">
      <c r="A732" s="39" t="s">
        <v>950</v>
      </c>
      <c r="B732" s="39" t="s">
        <v>622</v>
      </c>
      <c r="C732" s="39" t="s">
        <v>28</v>
      </c>
      <c r="D732" s="39" t="s">
        <v>1872</v>
      </c>
      <c r="E732" s="39" t="s">
        <v>1886</v>
      </c>
      <c r="F732" s="41">
        <v>0</v>
      </c>
      <c r="G732" s="41">
        <v>4</v>
      </c>
      <c r="H732" s="41">
        <v>59</v>
      </c>
      <c r="I732" s="41">
        <v>84</v>
      </c>
      <c r="J732" s="41">
        <v>1</v>
      </c>
      <c r="K732" s="39">
        <v>0</v>
      </c>
      <c r="L732" s="39">
        <v>41.3</v>
      </c>
    </row>
    <row r="733" spans="1:12" x14ac:dyDescent="0.25">
      <c r="A733" s="39" t="s">
        <v>1558</v>
      </c>
      <c r="B733" s="39" t="s">
        <v>1760</v>
      </c>
      <c r="C733" s="39" t="s">
        <v>1850</v>
      </c>
      <c r="D733" s="39" t="s">
        <v>1874</v>
      </c>
      <c r="E733" s="39" t="s">
        <v>1886</v>
      </c>
      <c r="F733" s="41">
        <v>0</v>
      </c>
      <c r="G733" s="41">
        <v>4</v>
      </c>
      <c r="H733" s="41">
        <v>59</v>
      </c>
      <c r="I733" s="41">
        <v>84</v>
      </c>
      <c r="J733" s="41">
        <v>1</v>
      </c>
      <c r="K733" s="39">
        <v>0</v>
      </c>
      <c r="L733" s="39">
        <v>41.3</v>
      </c>
    </row>
    <row r="734" spans="1:12" x14ac:dyDescent="0.25">
      <c r="A734" s="39" t="s">
        <v>365</v>
      </c>
      <c r="B734" s="39" t="s">
        <v>992</v>
      </c>
      <c r="C734" s="39" t="s">
        <v>1831</v>
      </c>
      <c r="D734" s="39" t="s">
        <v>1872</v>
      </c>
      <c r="E734" s="39" t="s">
        <v>1868</v>
      </c>
      <c r="F734" s="41">
        <v>0</v>
      </c>
      <c r="G734" s="41">
        <v>2</v>
      </c>
      <c r="H734" s="41">
        <v>29</v>
      </c>
      <c r="I734" s="41">
        <v>42</v>
      </c>
      <c r="J734" s="41">
        <v>1</v>
      </c>
      <c r="K734" s="39">
        <v>0</v>
      </c>
      <c r="L734" s="39">
        <v>40.799999999999997</v>
      </c>
    </row>
    <row r="735" spans="1:12" x14ac:dyDescent="0.25">
      <c r="A735" s="39" t="s">
        <v>1053</v>
      </c>
      <c r="B735" s="39" t="s">
        <v>1051</v>
      </c>
      <c r="C735" s="39" t="s">
        <v>1847</v>
      </c>
      <c r="D735" s="39" t="s">
        <v>1869</v>
      </c>
      <c r="E735" s="39" t="s">
        <v>1868</v>
      </c>
      <c r="F735" s="41">
        <v>0</v>
      </c>
      <c r="G735" s="41">
        <v>2</v>
      </c>
      <c r="H735" s="41">
        <v>29</v>
      </c>
      <c r="I735" s="41">
        <v>42</v>
      </c>
      <c r="J735" s="41">
        <v>1</v>
      </c>
      <c r="K735" s="39">
        <v>0</v>
      </c>
      <c r="L735" s="39">
        <v>40.799999999999997</v>
      </c>
    </row>
    <row r="736" spans="1:12" x14ac:dyDescent="0.25">
      <c r="A736" s="39" t="s">
        <v>1625</v>
      </c>
      <c r="B736" s="39" t="s">
        <v>1758</v>
      </c>
      <c r="C736" s="39" t="s">
        <v>1850</v>
      </c>
      <c r="D736" s="39" t="s">
        <v>1874</v>
      </c>
      <c r="E736" s="39" t="s">
        <v>1868</v>
      </c>
      <c r="F736" s="41">
        <v>0</v>
      </c>
      <c r="G736" s="41">
        <v>2</v>
      </c>
      <c r="H736" s="41">
        <v>29</v>
      </c>
      <c r="I736" s="41">
        <v>42</v>
      </c>
      <c r="J736" s="41">
        <v>1</v>
      </c>
      <c r="K736" s="39">
        <v>0</v>
      </c>
      <c r="L736" s="39">
        <v>40.799999999999997</v>
      </c>
    </row>
    <row r="737" spans="1:12" x14ac:dyDescent="0.25">
      <c r="A737" s="39" t="s">
        <v>167</v>
      </c>
      <c r="B737" s="39" t="s">
        <v>155</v>
      </c>
      <c r="C737" s="39" t="s">
        <v>1828</v>
      </c>
      <c r="D737" s="39" t="s">
        <v>1867</v>
      </c>
      <c r="E737" s="39" t="s">
        <v>1870</v>
      </c>
      <c r="F737" s="41">
        <v>0</v>
      </c>
      <c r="G737" s="41">
        <v>2</v>
      </c>
      <c r="H737" s="41">
        <v>29</v>
      </c>
      <c r="I737" s="41">
        <v>42</v>
      </c>
      <c r="J737" s="41">
        <v>1</v>
      </c>
      <c r="K737" s="39">
        <v>0</v>
      </c>
      <c r="L737" s="39">
        <v>40.799999999999997</v>
      </c>
    </row>
    <row r="738" spans="1:12" x14ac:dyDescent="0.25">
      <c r="A738" s="39" t="s">
        <v>94</v>
      </c>
      <c r="B738" s="39" t="s">
        <v>81</v>
      </c>
      <c r="C738" s="39" t="s">
        <v>1828</v>
      </c>
      <c r="D738" s="39" t="s">
        <v>1867</v>
      </c>
      <c r="E738" s="39" t="s">
        <v>1870</v>
      </c>
      <c r="F738" s="41">
        <v>0</v>
      </c>
      <c r="G738" s="41">
        <v>2</v>
      </c>
      <c r="H738" s="41">
        <v>29</v>
      </c>
      <c r="I738" s="41">
        <v>42</v>
      </c>
      <c r="J738" s="41">
        <v>1</v>
      </c>
      <c r="K738" s="39">
        <v>0</v>
      </c>
      <c r="L738" s="39">
        <v>40.799999999999997</v>
      </c>
    </row>
    <row r="739" spans="1:12" x14ac:dyDescent="0.25">
      <c r="A739" s="39" t="s">
        <v>638</v>
      </c>
      <c r="B739" s="39" t="s">
        <v>860</v>
      </c>
      <c r="C739" s="39" t="s">
        <v>1827</v>
      </c>
      <c r="D739" s="39" t="s">
        <v>1872</v>
      </c>
      <c r="E739" s="39" t="s">
        <v>1870</v>
      </c>
      <c r="F739" s="41">
        <v>0</v>
      </c>
      <c r="G739" s="41">
        <v>2</v>
      </c>
      <c r="H739" s="41">
        <v>29</v>
      </c>
      <c r="I739" s="41">
        <v>42</v>
      </c>
      <c r="J739" s="41">
        <v>1</v>
      </c>
      <c r="K739" s="39">
        <v>0</v>
      </c>
      <c r="L739" s="39">
        <v>40.799999999999997</v>
      </c>
    </row>
    <row r="740" spans="1:12" x14ac:dyDescent="0.25">
      <c r="A740" s="39" t="s">
        <v>366</v>
      </c>
      <c r="B740" s="39" t="s">
        <v>111</v>
      </c>
      <c r="C740" s="39" t="s">
        <v>1831</v>
      </c>
      <c r="D740" s="39" t="s">
        <v>1867</v>
      </c>
      <c r="E740" s="39" t="s">
        <v>1886</v>
      </c>
      <c r="F740" s="41">
        <v>0</v>
      </c>
      <c r="G740" s="41">
        <v>4</v>
      </c>
      <c r="H740" s="41">
        <v>58</v>
      </c>
      <c r="I740" s="41">
        <v>84</v>
      </c>
      <c r="J740" s="41">
        <v>1</v>
      </c>
      <c r="K740" s="39">
        <v>0</v>
      </c>
      <c r="L740" s="39">
        <v>40.799999999999997</v>
      </c>
    </row>
    <row r="741" spans="1:12" x14ac:dyDescent="0.25">
      <c r="A741" s="39" t="s">
        <v>814</v>
      </c>
      <c r="B741" s="39" t="s">
        <v>636</v>
      </c>
      <c r="C741" s="39" t="s">
        <v>1827</v>
      </c>
      <c r="D741" s="39" t="s">
        <v>1872</v>
      </c>
      <c r="E741" s="39" t="s">
        <v>1886</v>
      </c>
      <c r="F741" s="41">
        <v>0</v>
      </c>
      <c r="G741" s="41">
        <v>2</v>
      </c>
      <c r="H741" s="41">
        <v>29</v>
      </c>
      <c r="I741" s="41">
        <v>42</v>
      </c>
      <c r="J741" s="41">
        <v>1</v>
      </c>
      <c r="K741" s="39">
        <v>0</v>
      </c>
      <c r="L741" s="39">
        <v>40.799999999999997</v>
      </c>
    </row>
    <row r="742" spans="1:12" x14ac:dyDescent="0.25">
      <c r="A742" s="39" t="s">
        <v>900</v>
      </c>
      <c r="B742" s="39" t="s">
        <v>668</v>
      </c>
      <c r="C742" s="39" t="s">
        <v>30</v>
      </c>
      <c r="D742" s="39" t="s">
        <v>1872</v>
      </c>
      <c r="E742" s="39" t="s">
        <v>1886</v>
      </c>
      <c r="F742" s="41">
        <v>0</v>
      </c>
      <c r="G742" s="41">
        <v>2</v>
      </c>
      <c r="H742" s="41">
        <v>29</v>
      </c>
      <c r="I742" s="41">
        <v>42</v>
      </c>
      <c r="J742" s="41">
        <v>1</v>
      </c>
      <c r="K742" s="39">
        <v>0</v>
      </c>
      <c r="L742" s="39">
        <v>40.799999999999997</v>
      </c>
    </row>
    <row r="743" spans="1:12" x14ac:dyDescent="0.25">
      <c r="A743" s="39" t="s">
        <v>1344</v>
      </c>
      <c r="B743" s="39" t="s">
        <v>1106</v>
      </c>
      <c r="C743" s="39" t="s">
        <v>1829</v>
      </c>
      <c r="D743" s="39" t="s">
        <v>1869</v>
      </c>
      <c r="E743" s="39" t="s">
        <v>1886</v>
      </c>
      <c r="F743" s="41">
        <v>0</v>
      </c>
      <c r="G743" s="41">
        <v>2</v>
      </c>
      <c r="H743" s="41">
        <v>29</v>
      </c>
      <c r="I743" s="41">
        <v>42</v>
      </c>
      <c r="J743" s="41">
        <v>1</v>
      </c>
      <c r="K743" s="39">
        <v>0</v>
      </c>
      <c r="L743" s="39">
        <v>40.799999999999997</v>
      </c>
    </row>
    <row r="744" spans="1:12" x14ac:dyDescent="0.25">
      <c r="A744" s="39" t="s">
        <v>1669</v>
      </c>
      <c r="B744" s="39" t="s">
        <v>1532</v>
      </c>
      <c r="C744" s="39" t="s">
        <v>40</v>
      </c>
      <c r="D744" s="39" t="s">
        <v>1874</v>
      </c>
      <c r="E744" s="39" t="s">
        <v>1886</v>
      </c>
      <c r="F744" s="41">
        <v>0</v>
      </c>
      <c r="G744" s="41">
        <v>2</v>
      </c>
      <c r="H744" s="41">
        <v>29</v>
      </c>
      <c r="I744" s="41">
        <v>42</v>
      </c>
      <c r="J744" s="41">
        <v>1</v>
      </c>
      <c r="K744" s="39">
        <v>0</v>
      </c>
      <c r="L744" s="39">
        <v>40.799999999999997</v>
      </c>
    </row>
    <row r="745" spans="1:12" x14ac:dyDescent="0.25">
      <c r="A745" s="39" t="s">
        <v>1739</v>
      </c>
      <c r="B745" s="39" t="s">
        <v>1579</v>
      </c>
      <c r="C745" s="39" t="s">
        <v>44</v>
      </c>
      <c r="D745" s="39" t="s">
        <v>1874</v>
      </c>
      <c r="E745" s="39" t="s">
        <v>1886</v>
      </c>
      <c r="F745" s="41">
        <v>0</v>
      </c>
      <c r="G745" s="41">
        <v>2</v>
      </c>
      <c r="H745" s="41">
        <v>29</v>
      </c>
      <c r="I745" s="41">
        <v>42</v>
      </c>
      <c r="J745" s="41">
        <v>1</v>
      </c>
      <c r="K745" s="39">
        <v>0</v>
      </c>
      <c r="L745" s="39">
        <v>40.799999999999997</v>
      </c>
    </row>
    <row r="746" spans="1:12" x14ac:dyDescent="0.25">
      <c r="A746" s="39" t="s">
        <v>1075</v>
      </c>
      <c r="B746" s="39" t="s">
        <v>1077</v>
      </c>
      <c r="C746" s="39" t="s">
        <v>1847</v>
      </c>
      <c r="D746" s="39" t="s">
        <v>1869</v>
      </c>
      <c r="E746" s="39" t="s">
        <v>1870</v>
      </c>
      <c r="F746" s="41">
        <v>0</v>
      </c>
      <c r="G746" s="41">
        <v>2</v>
      </c>
      <c r="H746" s="41">
        <v>32</v>
      </c>
      <c r="I746" s="41">
        <v>47</v>
      </c>
      <c r="J746" s="41">
        <v>1</v>
      </c>
      <c r="K746" s="39">
        <v>0</v>
      </c>
      <c r="L746" s="39">
        <v>40.5</v>
      </c>
    </row>
    <row r="747" spans="1:12" x14ac:dyDescent="0.25">
      <c r="A747" s="39" t="s">
        <v>123</v>
      </c>
      <c r="B747" s="39" t="s">
        <v>223</v>
      </c>
      <c r="C747" s="39" t="s">
        <v>15</v>
      </c>
      <c r="D747" s="39" t="s">
        <v>1867</v>
      </c>
      <c r="E747" s="39" t="s">
        <v>1868</v>
      </c>
      <c r="F747" s="41">
        <v>0</v>
      </c>
      <c r="G747" s="41">
        <v>2</v>
      </c>
      <c r="H747" s="41">
        <v>28</v>
      </c>
      <c r="I747" s="41">
        <v>42</v>
      </c>
      <c r="J747" s="41">
        <v>1</v>
      </c>
      <c r="K747" s="39">
        <v>0</v>
      </c>
      <c r="L747" s="39">
        <v>40</v>
      </c>
    </row>
    <row r="748" spans="1:12" x14ac:dyDescent="0.25">
      <c r="A748" s="39" t="s">
        <v>415</v>
      </c>
      <c r="B748" s="39" t="s">
        <v>282</v>
      </c>
      <c r="C748" s="39" t="s">
        <v>20</v>
      </c>
      <c r="D748" s="39" t="s">
        <v>1867</v>
      </c>
      <c r="E748" s="39" t="s">
        <v>1868</v>
      </c>
      <c r="F748" s="41">
        <v>0</v>
      </c>
      <c r="G748" s="41">
        <v>2</v>
      </c>
      <c r="H748" s="41">
        <v>28</v>
      </c>
      <c r="I748" s="41">
        <v>42</v>
      </c>
      <c r="J748" s="41">
        <v>1</v>
      </c>
      <c r="K748" s="39">
        <v>0</v>
      </c>
      <c r="L748" s="39">
        <v>40</v>
      </c>
    </row>
    <row r="749" spans="1:12" x14ac:dyDescent="0.25">
      <c r="A749" s="39" t="s">
        <v>196</v>
      </c>
      <c r="B749" s="39" t="s">
        <v>352</v>
      </c>
      <c r="C749" s="39" t="s">
        <v>20</v>
      </c>
      <c r="D749" s="39" t="s">
        <v>1867</v>
      </c>
      <c r="E749" s="39" t="s">
        <v>1868</v>
      </c>
      <c r="F749" s="41">
        <v>0</v>
      </c>
      <c r="G749" s="41">
        <v>2</v>
      </c>
      <c r="H749" s="41">
        <v>28</v>
      </c>
      <c r="I749" s="41">
        <v>42</v>
      </c>
      <c r="J749" s="41">
        <v>1</v>
      </c>
      <c r="K749" s="39">
        <v>0</v>
      </c>
      <c r="L749" s="39">
        <v>40</v>
      </c>
    </row>
    <row r="750" spans="1:12" x14ac:dyDescent="0.25">
      <c r="A750" s="39" t="s">
        <v>211</v>
      </c>
      <c r="B750" s="39" t="s">
        <v>106</v>
      </c>
      <c r="C750" s="39" t="s">
        <v>1831</v>
      </c>
      <c r="D750" s="39" t="s">
        <v>1867</v>
      </c>
      <c r="E750" s="39" t="s">
        <v>1868</v>
      </c>
      <c r="F750" s="41">
        <v>0</v>
      </c>
      <c r="G750" s="41">
        <v>2</v>
      </c>
      <c r="H750" s="41">
        <v>28</v>
      </c>
      <c r="I750" s="41">
        <v>42</v>
      </c>
      <c r="J750" s="41">
        <v>1</v>
      </c>
      <c r="K750" s="39">
        <v>0</v>
      </c>
      <c r="L750" s="39">
        <v>40</v>
      </c>
    </row>
    <row r="751" spans="1:12" x14ac:dyDescent="0.25">
      <c r="A751" s="39" t="s">
        <v>105</v>
      </c>
      <c r="B751" s="39" t="s">
        <v>366</v>
      </c>
      <c r="C751" s="39" t="s">
        <v>1831</v>
      </c>
      <c r="D751" s="39" t="s">
        <v>1867</v>
      </c>
      <c r="E751" s="39" t="s">
        <v>1868</v>
      </c>
      <c r="F751" s="41">
        <v>0</v>
      </c>
      <c r="G751" s="41">
        <v>2</v>
      </c>
      <c r="H751" s="41">
        <v>28</v>
      </c>
      <c r="I751" s="41">
        <v>42</v>
      </c>
      <c r="J751" s="41">
        <v>1</v>
      </c>
      <c r="K751" s="39">
        <v>0</v>
      </c>
      <c r="L751" s="39">
        <v>40</v>
      </c>
    </row>
    <row r="752" spans="1:12" x14ac:dyDescent="0.25">
      <c r="A752" s="39" t="s">
        <v>614</v>
      </c>
      <c r="B752" s="39" t="s">
        <v>847</v>
      </c>
      <c r="C752" s="39" t="s">
        <v>28</v>
      </c>
      <c r="D752" s="39" t="s">
        <v>1872</v>
      </c>
      <c r="E752" s="39" t="s">
        <v>1868</v>
      </c>
      <c r="F752" s="41">
        <v>0</v>
      </c>
      <c r="G752" s="41">
        <v>2</v>
      </c>
      <c r="H752" s="41">
        <v>28</v>
      </c>
      <c r="I752" s="41">
        <v>42</v>
      </c>
      <c r="J752" s="41">
        <v>1</v>
      </c>
      <c r="K752" s="39">
        <v>0</v>
      </c>
      <c r="L752" s="39">
        <v>40</v>
      </c>
    </row>
    <row r="753" spans="1:12" x14ac:dyDescent="0.25">
      <c r="A753" s="39" t="s">
        <v>1188</v>
      </c>
      <c r="B753" s="39" t="s">
        <v>1374</v>
      </c>
      <c r="C753" s="39" t="s">
        <v>34</v>
      </c>
      <c r="D753" s="39" t="s">
        <v>1869</v>
      </c>
      <c r="E753" s="39" t="s">
        <v>1868</v>
      </c>
      <c r="F753" s="41">
        <v>0</v>
      </c>
      <c r="G753" s="41">
        <v>2</v>
      </c>
      <c r="H753" s="41">
        <v>28</v>
      </c>
      <c r="I753" s="41">
        <v>42</v>
      </c>
      <c r="J753" s="41">
        <v>1</v>
      </c>
      <c r="K753" s="39">
        <v>0</v>
      </c>
      <c r="L753" s="39">
        <v>40</v>
      </c>
    </row>
    <row r="754" spans="1:12" x14ac:dyDescent="0.25">
      <c r="A754" s="39" t="s">
        <v>1559</v>
      </c>
      <c r="B754" s="39" t="s">
        <v>1592</v>
      </c>
      <c r="C754" s="41">
        <v>110</v>
      </c>
      <c r="D754" s="39" t="s">
        <v>1874</v>
      </c>
      <c r="E754" s="39" t="s">
        <v>1868</v>
      </c>
      <c r="F754" s="41">
        <v>0</v>
      </c>
      <c r="G754" s="41">
        <v>2</v>
      </c>
      <c r="H754" s="41">
        <v>28</v>
      </c>
      <c r="I754" s="41">
        <v>42</v>
      </c>
      <c r="J754" s="41">
        <v>1</v>
      </c>
      <c r="K754" s="39">
        <v>0</v>
      </c>
      <c r="L754" s="39">
        <v>40</v>
      </c>
    </row>
    <row r="755" spans="1:12" x14ac:dyDescent="0.25">
      <c r="A755" s="39" t="s">
        <v>1560</v>
      </c>
      <c r="B755" s="39" t="s">
        <v>1770</v>
      </c>
      <c r="C755" s="39" t="s">
        <v>1850</v>
      </c>
      <c r="D755" s="39" t="s">
        <v>1874</v>
      </c>
      <c r="E755" s="39" t="s">
        <v>1868</v>
      </c>
      <c r="F755" s="41">
        <v>0</v>
      </c>
      <c r="G755" s="41">
        <v>2</v>
      </c>
      <c r="H755" s="41">
        <v>28</v>
      </c>
      <c r="I755" s="41">
        <v>42</v>
      </c>
      <c r="J755" s="41">
        <v>1</v>
      </c>
      <c r="K755" s="39">
        <v>0</v>
      </c>
      <c r="L755" s="39">
        <v>40</v>
      </c>
    </row>
    <row r="756" spans="1:12" x14ac:dyDescent="0.25">
      <c r="A756" s="39" t="s">
        <v>236</v>
      </c>
      <c r="B756" s="39" t="s">
        <v>93</v>
      </c>
      <c r="C756" s="39" t="s">
        <v>1828</v>
      </c>
      <c r="D756" s="39" t="s">
        <v>1867</v>
      </c>
      <c r="E756" s="39" t="s">
        <v>1870</v>
      </c>
      <c r="F756" s="41">
        <v>0</v>
      </c>
      <c r="G756" s="41">
        <v>2</v>
      </c>
      <c r="H756" s="41">
        <v>28</v>
      </c>
      <c r="I756" s="41">
        <v>42</v>
      </c>
      <c r="J756" s="41">
        <v>1</v>
      </c>
      <c r="K756" s="39">
        <v>0</v>
      </c>
      <c r="L756" s="39">
        <v>40</v>
      </c>
    </row>
    <row r="757" spans="1:12" x14ac:dyDescent="0.25">
      <c r="A757" s="39" t="s">
        <v>951</v>
      </c>
      <c r="B757" s="39" t="s">
        <v>962</v>
      </c>
      <c r="C757" s="39" t="s">
        <v>1840</v>
      </c>
      <c r="D757" s="39" t="s">
        <v>1869</v>
      </c>
      <c r="E757" s="39" t="s">
        <v>1870</v>
      </c>
      <c r="F757" s="41">
        <v>0</v>
      </c>
      <c r="G757" s="41">
        <v>2</v>
      </c>
      <c r="H757" s="41">
        <v>28</v>
      </c>
      <c r="I757" s="41">
        <v>42</v>
      </c>
      <c r="J757" s="41">
        <v>1</v>
      </c>
      <c r="K757" s="39">
        <v>0</v>
      </c>
      <c r="L757" s="39">
        <v>40</v>
      </c>
    </row>
    <row r="758" spans="1:12" x14ac:dyDescent="0.25">
      <c r="A758" s="39" t="s">
        <v>1516</v>
      </c>
      <c r="B758" s="39" t="s">
        <v>1593</v>
      </c>
      <c r="C758" s="39" t="s">
        <v>1826</v>
      </c>
      <c r="D758" s="39" t="s">
        <v>1874</v>
      </c>
      <c r="E758" s="39" t="s">
        <v>1870</v>
      </c>
      <c r="F758" s="41">
        <v>0</v>
      </c>
      <c r="G758" s="41">
        <v>2</v>
      </c>
      <c r="H758" s="41">
        <v>28</v>
      </c>
      <c r="I758" s="41">
        <v>42</v>
      </c>
      <c r="J758" s="41">
        <v>1</v>
      </c>
      <c r="K758" s="39">
        <v>0</v>
      </c>
      <c r="L758" s="39">
        <v>40</v>
      </c>
    </row>
    <row r="759" spans="1:12" x14ac:dyDescent="0.25">
      <c r="A759" s="39" t="s">
        <v>196</v>
      </c>
      <c r="B759" s="39" t="s">
        <v>283</v>
      </c>
      <c r="C759" s="39" t="s">
        <v>20</v>
      </c>
      <c r="D759" s="39" t="s">
        <v>1867</v>
      </c>
      <c r="E759" s="39" t="s">
        <v>1886</v>
      </c>
      <c r="F759" s="41">
        <v>0</v>
      </c>
      <c r="G759" s="41">
        <v>2</v>
      </c>
      <c r="H759" s="41">
        <v>28</v>
      </c>
      <c r="I759" s="41">
        <v>42</v>
      </c>
      <c r="J759" s="41">
        <v>1</v>
      </c>
      <c r="K759" s="39">
        <v>0</v>
      </c>
      <c r="L759" s="39">
        <v>40</v>
      </c>
    </row>
    <row r="760" spans="1:12" x14ac:dyDescent="0.25">
      <c r="A760" s="39" t="s">
        <v>280</v>
      </c>
      <c r="B760" s="39" t="s">
        <v>200</v>
      </c>
      <c r="C760" s="39" t="s">
        <v>20</v>
      </c>
      <c r="D760" s="39" t="s">
        <v>1867</v>
      </c>
      <c r="E760" s="39" t="s">
        <v>1886</v>
      </c>
      <c r="F760" s="41">
        <v>0</v>
      </c>
      <c r="G760" s="41">
        <v>4</v>
      </c>
      <c r="H760" s="41">
        <v>56</v>
      </c>
      <c r="I760" s="41">
        <v>84</v>
      </c>
      <c r="J760" s="41">
        <v>1</v>
      </c>
      <c r="K760" s="39">
        <v>0</v>
      </c>
      <c r="L760" s="39">
        <v>40</v>
      </c>
    </row>
    <row r="761" spans="1:12" x14ac:dyDescent="0.25">
      <c r="A761" s="39" t="s">
        <v>616</v>
      </c>
      <c r="B761" s="39" t="s">
        <v>620</v>
      </c>
      <c r="C761" s="39" t="s">
        <v>28</v>
      </c>
      <c r="D761" s="39" t="s">
        <v>1872</v>
      </c>
      <c r="E761" s="39" t="s">
        <v>1886</v>
      </c>
      <c r="F761" s="41">
        <v>0</v>
      </c>
      <c r="G761" s="41">
        <v>4</v>
      </c>
      <c r="H761" s="41">
        <v>56</v>
      </c>
      <c r="I761" s="41">
        <v>84</v>
      </c>
      <c r="J761" s="41">
        <v>1</v>
      </c>
      <c r="K761" s="39">
        <v>0</v>
      </c>
      <c r="L761" s="39">
        <v>40</v>
      </c>
    </row>
    <row r="762" spans="1:12" x14ac:dyDescent="0.25">
      <c r="A762" s="39" t="s">
        <v>1830</v>
      </c>
      <c r="B762" s="39" t="s">
        <v>181</v>
      </c>
      <c r="C762" s="39" t="s">
        <v>1829</v>
      </c>
      <c r="D762" s="39" t="s">
        <v>1867</v>
      </c>
      <c r="E762" s="39" t="s">
        <v>1886</v>
      </c>
      <c r="F762" s="41">
        <v>0</v>
      </c>
      <c r="G762" s="41">
        <v>4</v>
      </c>
      <c r="H762" s="41">
        <v>56</v>
      </c>
      <c r="I762" s="41">
        <v>85</v>
      </c>
      <c r="J762" s="41">
        <v>1</v>
      </c>
      <c r="K762" s="39">
        <v>0</v>
      </c>
      <c r="L762" s="39">
        <v>39.700000000000003</v>
      </c>
    </row>
    <row r="763" spans="1:12" x14ac:dyDescent="0.25">
      <c r="A763" s="39" t="s">
        <v>72</v>
      </c>
      <c r="B763" s="39" t="s">
        <v>76</v>
      </c>
      <c r="C763" s="39" t="s">
        <v>1826</v>
      </c>
      <c r="D763" s="39" t="s">
        <v>1867</v>
      </c>
      <c r="E763" s="39" t="s">
        <v>1886</v>
      </c>
      <c r="F763" s="41">
        <v>0</v>
      </c>
      <c r="G763" s="41">
        <v>4</v>
      </c>
      <c r="H763" s="41">
        <v>55</v>
      </c>
      <c r="I763" s="41">
        <v>84</v>
      </c>
      <c r="J763" s="41">
        <v>1</v>
      </c>
      <c r="K763" s="39">
        <v>0</v>
      </c>
      <c r="L763" s="39">
        <v>39.6</v>
      </c>
    </row>
    <row r="764" spans="1:12" x14ac:dyDescent="0.25">
      <c r="A764" s="39" t="s">
        <v>665</v>
      </c>
      <c r="B764" s="39" t="s">
        <v>667</v>
      </c>
      <c r="C764" s="39" t="s">
        <v>30</v>
      </c>
      <c r="D764" s="39" t="s">
        <v>1872</v>
      </c>
      <c r="E764" s="39" t="s">
        <v>1886</v>
      </c>
      <c r="F764" s="41">
        <v>0</v>
      </c>
      <c r="G764" s="41">
        <v>4</v>
      </c>
      <c r="H764" s="41">
        <v>55</v>
      </c>
      <c r="I764" s="41">
        <v>84</v>
      </c>
      <c r="J764" s="41">
        <v>1</v>
      </c>
      <c r="K764" s="39">
        <v>0</v>
      </c>
      <c r="L764" s="39">
        <v>39.6</v>
      </c>
    </row>
    <row r="765" spans="1:12" x14ac:dyDescent="0.25">
      <c r="A765" s="39" t="s">
        <v>293</v>
      </c>
      <c r="B765" s="39" t="s">
        <v>106</v>
      </c>
      <c r="C765" s="39" t="s">
        <v>1831</v>
      </c>
      <c r="D765" s="39" t="s">
        <v>1867</v>
      </c>
      <c r="E765" s="39" t="s">
        <v>1868</v>
      </c>
      <c r="F765" s="41">
        <v>0</v>
      </c>
      <c r="G765" s="41">
        <v>2</v>
      </c>
      <c r="H765" s="41">
        <v>28</v>
      </c>
      <c r="I765" s="41">
        <v>43</v>
      </c>
      <c r="J765" s="41">
        <v>1</v>
      </c>
      <c r="K765" s="39">
        <v>0</v>
      </c>
      <c r="L765" s="39">
        <v>39.4</v>
      </c>
    </row>
    <row r="766" spans="1:12" x14ac:dyDescent="0.25">
      <c r="A766" s="39" t="s">
        <v>620</v>
      </c>
      <c r="B766" s="39" t="s">
        <v>706</v>
      </c>
      <c r="C766" s="39" t="s">
        <v>28</v>
      </c>
      <c r="D766" s="39" t="s">
        <v>1872</v>
      </c>
      <c r="E766" s="39" t="s">
        <v>1870</v>
      </c>
      <c r="F766" s="41">
        <v>0</v>
      </c>
      <c r="G766" s="41">
        <v>2</v>
      </c>
      <c r="H766" s="41">
        <v>28</v>
      </c>
      <c r="I766" s="41">
        <v>43</v>
      </c>
      <c r="J766" s="41">
        <v>1</v>
      </c>
      <c r="K766" s="39">
        <v>0</v>
      </c>
      <c r="L766" s="39">
        <v>39.4</v>
      </c>
    </row>
    <row r="767" spans="1:12" x14ac:dyDescent="0.25">
      <c r="A767" s="39" t="s">
        <v>650</v>
      </c>
      <c r="B767" s="39" t="s">
        <v>648</v>
      </c>
      <c r="C767" s="39" t="s">
        <v>25</v>
      </c>
      <c r="D767" s="39" t="s">
        <v>1872</v>
      </c>
      <c r="E767" s="39" t="s">
        <v>1868</v>
      </c>
      <c r="F767" s="41">
        <v>0</v>
      </c>
      <c r="G767" s="41">
        <v>2</v>
      </c>
      <c r="H767" s="41">
        <v>31</v>
      </c>
      <c r="I767" s="41">
        <v>48</v>
      </c>
      <c r="J767" s="41">
        <v>1</v>
      </c>
      <c r="K767" s="39">
        <v>0</v>
      </c>
      <c r="L767" s="39">
        <v>39.200000000000003</v>
      </c>
    </row>
    <row r="768" spans="1:12" x14ac:dyDescent="0.25">
      <c r="A768" s="39" t="s">
        <v>74</v>
      </c>
      <c r="B768" s="39" t="s">
        <v>1883</v>
      </c>
      <c r="C768" s="39" t="s">
        <v>1826</v>
      </c>
      <c r="D768" s="39" t="s">
        <v>1867</v>
      </c>
      <c r="E768" s="39" t="s">
        <v>1868</v>
      </c>
      <c r="F768" s="41">
        <v>0</v>
      </c>
      <c r="G768" s="41">
        <v>2</v>
      </c>
      <c r="H768" s="41">
        <v>27</v>
      </c>
      <c r="I768" s="41">
        <v>42</v>
      </c>
      <c r="J768" s="41">
        <v>1</v>
      </c>
      <c r="K768" s="39">
        <v>0</v>
      </c>
      <c r="L768" s="39">
        <v>39.1</v>
      </c>
    </row>
    <row r="769" spans="1:12" x14ac:dyDescent="0.25">
      <c r="A769" s="39" t="s">
        <v>847</v>
      </c>
      <c r="B769" s="39" t="s">
        <v>849</v>
      </c>
      <c r="C769" s="39" t="s">
        <v>28</v>
      </c>
      <c r="D769" s="39" t="s">
        <v>1872</v>
      </c>
      <c r="E769" s="39" t="s">
        <v>1868</v>
      </c>
      <c r="F769" s="41">
        <v>0</v>
      </c>
      <c r="G769" s="41">
        <v>2</v>
      </c>
      <c r="H769" s="41">
        <v>27</v>
      </c>
      <c r="I769" s="41">
        <v>42</v>
      </c>
      <c r="J769" s="41">
        <v>1</v>
      </c>
      <c r="K769" s="39">
        <v>0</v>
      </c>
      <c r="L769" s="39">
        <v>39.1</v>
      </c>
    </row>
    <row r="770" spans="1:12" x14ac:dyDescent="0.25">
      <c r="A770" s="39" t="s">
        <v>1119</v>
      </c>
      <c r="B770" s="39" t="s">
        <v>1049</v>
      </c>
      <c r="C770" s="39" t="s">
        <v>1847</v>
      </c>
      <c r="D770" s="39" t="s">
        <v>1869</v>
      </c>
      <c r="E770" s="39" t="s">
        <v>1868</v>
      </c>
      <c r="F770" s="41">
        <v>0</v>
      </c>
      <c r="G770" s="41">
        <v>2</v>
      </c>
      <c r="H770" s="41">
        <v>27</v>
      </c>
      <c r="I770" s="41">
        <v>42</v>
      </c>
      <c r="J770" s="41">
        <v>1</v>
      </c>
      <c r="K770" s="39">
        <v>0</v>
      </c>
      <c r="L770" s="39">
        <v>39.1</v>
      </c>
    </row>
    <row r="771" spans="1:12" x14ac:dyDescent="0.25">
      <c r="A771" s="39" t="s">
        <v>1509</v>
      </c>
      <c r="B771" s="39" t="s">
        <v>1544</v>
      </c>
      <c r="C771" s="41">
        <v>110</v>
      </c>
      <c r="D771" s="39" t="s">
        <v>1874</v>
      </c>
      <c r="E771" s="39" t="s">
        <v>1868</v>
      </c>
      <c r="F771" s="41">
        <v>0</v>
      </c>
      <c r="G771" s="41">
        <v>2</v>
      </c>
      <c r="H771" s="41">
        <v>27</v>
      </c>
      <c r="I771" s="41">
        <v>42</v>
      </c>
      <c r="J771" s="41">
        <v>1</v>
      </c>
      <c r="K771" s="39">
        <v>0</v>
      </c>
      <c r="L771" s="39">
        <v>39.1</v>
      </c>
    </row>
    <row r="772" spans="1:12" x14ac:dyDescent="0.25">
      <c r="A772" s="39" t="s">
        <v>155</v>
      </c>
      <c r="B772" s="39" t="s">
        <v>235</v>
      </c>
      <c r="C772" s="39" t="s">
        <v>1828</v>
      </c>
      <c r="D772" s="39" t="s">
        <v>1867</v>
      </c>
      <c r="E772" s="39" t="s">
        <v>1870</v>
      </c>
      <c r="F772" s="41">
        <v>0</v>
      </c>
      <c r="G772" s="41">
        <v>2</v>
      </c>
      <c r="H772" s="41">
        <v>27</v>
      </c>
      <c r="I772" s="41">
        <v>42</v>
      </c>
      <c r="J772" s="41">
        <v>1</v>
      </c>
      <c r="K772" s="39">
        <v>0</v>
      </c>
      <c r="L772" s="39">
        <v>39.1</v>
      </c>
    </row>
    <row r="773" spans="1:12" x14ac:dyDescent="0.25">
      <c r="A773" s="39" t="s">
        <v>1875</v>
      </c>
      <c r="B773" s="39" t="s">
        <v>367</v>
      </c>
      <c r="C773" s="39" t="s">
        <v>1828</v>
      </c>
      <c r="D773" s="39" t="s">
        <v>1867</v>
      </c>
      <c r="E773" s="39" t="s">
        <v>1870</v>
      </c>
      <c r="F773" s="41">
        <v>0</v>
      </c>
      <c r="G773" s="41">
        <v>2</v>
      </c>
      <c r="H773" s="41">
        <v>27</v>
      </c>
      <c r="I773" s="41">
        <v>42</v>
      </c>
      <c r="J773" s="41">
        <v>1</v>
      </c>
      <c r="K773" s="39">
        <v>0</v>
      </c>
      <c r="L773" s="39">
        <v>39.1</v>
      </c>
    </row>
    <row r="774" spans="1:12" x14ac:dyDescent="0.25">
      <c r="A774" s="39" t="s">
        <v>110</v>
      </c>
      <c r="B774" s="39" t="s">
        <v>486</v>
      </c>
      <c r="C774" s="39" t="s">
        <v>1831</v>
      </c>
      <c r="D774" s="39" t="s">
        <v>1867</v>
      </c>
      <c r="E774" s="39" t="s">
        <v>1870</v>
      </c>
      <c r="F774" s="41">
        <v>0</v>
      </c>
      <c r="G774" s="41">
        <v>2</v>
      </c>
      <c r="H774" s="41">
        <v>27</v>
      </c>
      <c r="I774" s="41">
        <v>42</v>
      </c>
      <c r="J774" s="41">
        <v>1</v>
      </c>
      <c r="K774" s="39">
        <v>0</v>
      </c>
      <c r="L774" s="39">
        <v>39.1</v>
      </c>
    </row>
    <row r="775" spans="1:12" x14ac:dyDescent="0.25">
      <c r="A775" s="39" t="s">
        <v>861</v>
      </c>
      <c r="B775" s="39" t="s">
        <v>651</v>
      </c>
      <c r="C775" s="39" t="s">
        <v>25</v>
      </c>
      <c r="D775" s="39" t="s">
        <v>1872</v>
      </c>
      <c r="E775" s="39" t="s">
        <v>1870</v>
      </c>
      <c r="F775" s="41">
        <v>0</v>
      </c>
      <c r="G775" s="41">
        <v>2</v>
      </c>
      <c r="H775" s="41">
        <v>27</v>
      </c>
      <c r="I775" s="41">
        <v>42</v>
      </c>
      <c r="J775" s="41">
        <v>1</v>
      </c>
      <c r="K775" s="39">
        <v>0</v>
      </c>
      <c r="L775" s="39">
        <v>39.1</v>
      </c>
    </row>
    <row r="776" spans="1:12" x14ac:dyDescent="0.25">
      <c r="A776" s="39" t="s">
        <v>1215</v>
      </c>
      <c r="B776" s="39" t="s">
        <v>1075</v>
      </c>
      <c r="C776" s="39" t="s">
        <v>1847</v>
      </c>
      <c r="D776" s="39" t="s">
        <v>1869</v>
      </c>
      <c r="E776" s="39" t="s">
        <v>1870</v>
      </c>
      <c r="F776" s="41">
        <v>0</v>
      </c>
      <c r="G776" s="41">
        <v>2</v>
      </c>
      <c r="H776" s="41">
        <v>27</v>
      </c>
      <c r="I776" s="41">
        <v>42</v>
      </c>
      <c r="J776" s="41">
        <v>1</v>
      </c>
      <c r="K776" s="39">
        <v>0</v>
      </c>
      <c r="L776" s="39">
        <v>39.1</v>
      </c>
    </row>
    <row r="777" spans="1:12" x14ac:dyDescent="0.25">
      <c r="A777" s="39" t="s">
        <v>1227</v>
      </c>
      <c r="B777" s="39" t="s">
        <v>1226</v>
      </c>
      <c r="C777" s="39" t="s">
        <v>32</v>
      </c>
      <c r="D777" s="39" t="s">
        <v>1869</v>
      </c>
      <c r="E777" s="39" t="s">
        <v>1870</v>
      </c>
      <c r="F777" s="41">
        <v>0</v>
      </c>
      <c r="G777" s="41">
        <v>2</v>
      </c>
      <c r="H777" s="41">
        <v>27</v>
      </c>
      <c r="I777" s="41">
        <v>42</v>
      </c>
      <c r="J777" s="41">
        <v>1</v>
      </c>
      <c r="K777" s="39">
        <v>0</v>
      </c>
      <c r="L777" s="39">
        <v>39.1</v>
      </c>
    </row>
    <row r="778" spans="1:12" x14ac:dyDescent="0.25">
      <c r="A778" s="39" t="s">
        <v>1512</v>
      </c>
      <c r="B778" s="39" t="s">
        <v>1880</v>
      </c>
      <c r="C778" s="39" t="s">
        <v>1826</v>
      </c>
      <c r="D778" s="39" t="s">
        <v>1874</v>
      </c>
      <c r="E778" s="39" t="s">
        <v>1870</v>
      </c>
      <c r="F778" s="41">
        <v>0</v>
      </c>
      <c r="G778" s="41">
        <v>2</v>
      </c>
      <c r="H778" s="41">
        <v>27</v>
      </c>
      <c r="I778" s="41">
        <v>42</v>
      </c>
      <c r="J778" s="41">
        <v>1</v>
      </c>
      <c r="K778" s="39">
        <v>0</v>
      </c>
      <c r="L778" s="39">
        <v>39.1</v>
      </c>
    </row>
    <row r="779" spans="1:12" x14ac:dyDescent="0.25">
      <c r="A779" s="39" t="s">
        <v>123</v>
      </c>
      <c r="B779" s="39" t="s">
        <v>305</v>
      </c>
      <c r="C779" s="39" t="s">
        <v>15</v>
      </c>
      <c r="D779" s="39" t="s">
        <v>1867</v>
      </c>
      <c r="E779" s="39" t="s">
        <v>1886</v>
      </c>
      <c r="F779" s="41">
        <v>0</v>
      </c>
      <c r="G779" s="41">
        <v>2</v>
      </c>
      <c r="H779" s="41">
        <v>27</v>
      </c>
      <c r="I779" s="41">
        <v>42</v>
      </c>
      <c r="J779" s="41">
        <v>1</v>
      </c>
      <c r="K779" s="39">
        <v>0</v>
      </c>
      <c r="L779" s="39">
        <v>39.1</v>
      </c>
    </row>
    <row r="780" spans="1:12" x14ac:dyDescent="0.25">
      <c r="A780" s="39" t="s">
        <v>1133</v>
      </c>
      <c r="B780" s="39" t="s">
        <v>1136</v>
      </c>
      <c r="C780" s="39" t="s">
        <v>1850</v>
      </c>
      <c r="D780" s="39" t="s">
        <v>1869</v>
      </c>
      <c r="E780" s="39" t="s">
        <v>1886</v>
      </c>
      <c r="F780" s="41">
        <v>0</v>
      </c>
      <c r="G780" s="41">
        <v>2</v>
      </c>
      <c r="H780" s="41">
        <v>27</v>
      </c>
      <c r="I780" s="41">
        <v>42</v>
      </c>
      <c r="J780" s="41">
        <v>1</v>
      </c>
      <c r="K780" s="39">
        <v>0</v>
      </c>
      <c r="L780" s="39">
        <v>39.1</v>
      </c>
    </row>
    <row r="781" spans="1:12" x14ac:dyDescent="0.25">
      <c r="A781" s="39" t="s">
        <v>612</v>
      </c>
      <c r="B781" s="39" t="s">
        <v>733</v>
      </c>
      <c r="C781" s="39" t="s">
        <v>28</v>
      </c>
      <c r="D781" s="39" t="s">
        <v>1872</v>
      </c>
      <c r="E781" s="39" t="s">
        <v>1886</v>
      </c>
      <c r="F781" s="41">
        <v>0</v>
      </c>
      <c r="G781" s="41">
        <v>4</v>
      </c>
      <c r="H781" s="41">
        <v>53</v>
      </c>
      <c r="I781" s="41">
        <v>84</v>
      </c>
      <c r="J781" s="41">
        <v>1</v>
      </c>
      <c r="K781" s="39">
        <v>0</v>
      </c>
      <c r="L781" s="39">
        <v>38.700000000000003</v>
      </c>
    </row>
    <row r="782" spans="1:12" x14ac:dyDescent="0.25">
      <c r="A782" s="39" t="s">
        <v>616</v>
      </c>
      <c r="B782" s="39" t="s">
        <v>733</v>
      </c>
      <c r="C782" s="39" t="s">
        <v>28</v>
      </c>
      <c r="D782" s="39" t="s">
        <v>1872</v>
      </c>
      <c r="E782" s="39" t="s">
        <v>1886</v>
      </c>
      <c r="F782" s="41">
        <v>0</v>
      </c>
      <c r="G782" s="41">
        <v>4</v>
      </c>
      <c r="H782" s="41">
        <v>53</v>
      </c>
      <c r="I782" s="41">
        <v>84</v>
      </c>
      <c r="J782" s="41">
        <v>1</v>
      </c>
      <c r="K782" s="39">
        <v>0</v>
      </c>
      <c r="L782" s="39">
        <v>38.700000000000003</v>
      </c>
    </row>
    <row r="783" spans="1:12" x14ac:dyDescent="0.25">
      <c r="A783" s="39" t="s">
        <v>1625</v>
      </c>
      <c r="B783" s="39" t="s">
        <v>1760</v>
      </c>
      <c r="C783" s="39" t="s">
        <v>1850</v>
      </c>
      <c r="D783" s="39" t="s">
        <v>1874</v>
      </c>
      <c r="E783" s="39" t="s">
        <v>1886</v>
      </c>
      <c r="F783" s="41">
        <v>0</v>
      </c>
      <c r="G783" s="41">
        <v>4</v>
      </c>
      <c r="H783" s="41">
        <v>53</v>
      </c>
      <c r="I783" s="41">
        <v>84</v>
      </c>
      <c r="J783" s="41">
        <v>1</v>
      </c>
      <c r="K783" s="39">
        <v>0</v>
      </c>
      <c r="L783" s="39">
        <v>38.700000000000003</v>
      </c>
    </row>
    <row r="784" spans="1:12" x14ac:dyDescent="0.25">
      <c r="A784" s="39" t="s">
        <v>1853</v>
      </c>
      <c r="B784" s="39" t="s">
        <v>1852</v>
      </c>
      <c r="C784" s="39" t="s">
        <v>1840</v>
      </c>
      <c r="D784" s="39" t="s">
        <v>1874</v>
      </c>
      <c r="E784" s="39" t="s">
        <v>1870</v>
      </c>
      <c r="F784" s="41">
        <v>0</v>
      </c>
      <c r="G784" s="41">
        <v>2</v>
      </c>
      <c r="H784" s="41">
        <v>27</v>
      </c>
      <c r="I784" s="41">
        <v>43</v>
      </c>
      <c r="J784" s="41">
        <v>1</v>
      </c>
      <c r="K784" s="39">
        <v>0</v>
      </c>
      <c r="L784" s="39">
        <v>38.6</v>
      </c>
    </row>
    <row r="785" spans="1:12" x14ac:dyDescent="0.25">
      <c r="A785" s="39" t="s">
        <v>1682</v>
      </c>
      <c r="B785" s="39" t="s">
        <v>1561</v>
      </c>
      <c r="C785" s="39" t="s">
        <v>1850</v>
      </c>
      <c r="D785" s="39" t="s">
        <v>1874</v>
      </c>
      <c r="E785" s="39" t="s">
        <v>1886</v>
      </c>
      <c r="F785" s="41">
        <v>0</v>
      </c>
      <c r="G785" s="41">
        <v>4</v>
      </c>
      <c r="H785" s="41">
        <v>53</v>
      </c>
      <c r="I785" s="41">
        <v>85</v>
      </c>
      <c r="J785" s="41">
        <v>1</v>
      </c>
      <c r="K785" s="39">
        <v>0</v>
      </c>
      <c r="L785" s="39">
        <v>38.4</v>
      </c>
    </row>
    <row r="786" spans="1:12" x14ac:dyDescent="0.25">
      <c r="A786" s="39" t="s">
        <v>1830</v>
      </c>
      <c r="B786" s="39" t="s">
        <v>1102</v>
      </c>
      <c r="C786" s="39" t="s">
        <v>1829</v>
      </c>
      <c r="D786" s="39" t="s">
        <v>1869</v>
      </c>
      <c r="E786" s="39" t="s">
        <v>1868</v>
      </c>
      <c r="F786" s="41">
        <v>0</v>
      </c>
      <c r="G786" s="41">
        <v>2</v>
      </c>
      <c r="H786" s="41">
        <v>26</v>
      </c>
      <c r="I786" s="41">
        <v>42</v>
      </c>
      <c r="J786" s="41">
        <v>1</v>
      </c>
      <c r="K786" s="39">
        <v>0</v>
      </c>
      <c r="L786" s="39">
        <v>38.200000000000003</v>
      </c>
    </row>
    <row r="787" spans="1:12" x14ac:dyDescent="0.25">
      <c r="A787" s="39" t="s">
        <v>1559</v>
      </c>
      <c r="B787" s="39" t="s">
        <v>1507</v>
      </c>
      <c r="C787" s="41">
        <v>110</v>
      </c>
      <c r="D787" s="39" t="s">
        <v>1874</v>
      </c>
      <c r="E787" s="39" t="s">
        <v>1868</v>
      </c>
      <c r="F787" s="41">
        <v>0</v>
      </c>
      <c r="G787" s="41">
        <v>2</v>
      </c>
      <c r="H787" s="41">
        <v>26</v>
      </c>
      <c r="I787" s="41">
        <v>42</v>
      </c>
      <c r="J787" s="41">
        <v>1</v>
      </c>
      <c r="K787" s="39">
        <v>0</v>
      </c>
      <c r="L787" s="39">
        <v>38.200000000000003</v>
      </c>
    </row>
    <row r="788" spans="1:12" x14ac:dyDescent="0.25">
      <c r="A788" s="39" t="s">
        <v>1534</v>
      </c>
      <c r="B788" s="39" t="s">
        <v>1650</v>
      </c>
      <c r="C788" s="39" t="s">
        <v>40</v>
      </c>
      <c r="D788" s="39" t="s">
        <v>1874</v>
      </c>
      <c r="E788" s="39" t="s">
        <v>1870</v>
      </c>
      <c r="F788" s="41">
        <v>0</v>
      </c>
      <c r="G788" s="41">
        <v>2</v>
      </c>
      <c r="H788" s="41">
        <v>26</v>
      </c>
      <c r="I788" s="41">
        <v>42</v>
      </c>
      <c r="J788" s="41">
        <v>1</v>
      </c>
      <c r="K788" s="39">
        <v>0</v>
      </c>
      <c r="L788" s="39">
        <v>38.200000000000003</v>
      </c>
    </row>
    <row r="789" spans="1:12" x14ac:dyDescent="0.25">
      <c r="A789" s="39" t="s">
        <v>257</v>
      </c>
      <c r="B789" s="39" t="s">
        <v>1875</v>
      </c>
      <c r="C789" s="39" t="s">
        <v>1828</v>
      </c>
      <c r="D789" s="39" t="s">
        <v>1867</v>
      </c>
      <c r="E789" s="39" t="s">
        <v>1886</v>
      </c>
      <c r="F789" s="41">
        <v>0</v>
      </c>
      <c r="G789" s="41">
        <v>4</v>
      </c>
      <c r="H789" s="41">
        <v>52</v>
      </c>
      <c r="I789" s="41">
        <v>84</v>
      </c>
      <c r="J789" s="41">
        <v>1</v>
      </c>
      <c r="K789" s="39">
        <v>0</v>
      </c>
      <c r="L789" s="39">
        <v>38.200000000000003</v>
      </c>
    </row>
    <row r="790" spans="1:12" x14ac:dyDescent="0.25">
      <c r="A790" s="39" t="s">
        <v>210</v>
      </c>
      <c r="B790" s="39" t="s">
        <v>486</v>
      </c>
      <c r="C790" s="39" t="s">
        <v>1831</v>
      </c>
      <c r="D790" s="39" t="s">
        <v>1867</v>
      </c>
      <c r="E790" s="39" t="s">
        <v>1886</v>
      </c>
      <c r="F790" s="41">
        <v>0</v>
      </c>
      <c r="G790" s="41">
        <v>2</v>
      </c>
      <c r="H790" s="41">
        <v>26</v>
      </c>
      <c r="I790" s="41">
        <v>42</v>
      </c>
      <c r="J790" s="41">
        <v>1</v>
      </c>
      <c r="K790" s="39">
        <v>0</v>
      </c>
      <c r="L790" s="39">
        <v>38.200000000000003</v>
      </c>
    </row>
    <row r="791" spans="1:12" x14ac:dyDescent="0.25">
      <c r="A791" s="39" t="s">
        <v>1050</v>
      </c>
      <c r="B791" s="39" t="s">
        <v>1457</v>
      </c>
      <c r="C791" s="39" t="s">
        <v>1848</v>
      </c>
      <c r="D791" s="39" t="s">
        <v>1869</v>
      </c>
      <c r="E791" s="39" t="s">
        <v>1886</v>
      </c>
      <c r="F791" s="41">
        <v>0</v>
      </c>
      <c r="G791" s="41">
        <v>2</v>
      </c>
      <c r="H791" s="41">
        <v>26</v>
      </c>
      <c r="I791" s="41">
        <v>42</v>
      </c>
      <c r="J791" s="41">
        <v>1</v>
      </c>
      <c r="K791" s="39">
        <v>0</v>
      </c>
      <c r="L791" s="39">
        <v>38.200000000000003</v>
      </c>
    </row>
    <row r="792" spans="1:12" x14ac:dyDescent="0.25">
      <c r="A792" s="39" t="s">
        <v>154</v>
      </c>
      <c r="B792" s="39" t="s">
        <v>166</v>
      </c>
      <c r="C792" s="39" t="s">
        <v>1828</v>
      </c>
      <c r="D792" s="39" t="s">
        <v>1867</v>
      </c>
      <c r="E792" s="39" t="s">
        <v>1868</v>
      </c>
      <c r="F792" s="41">
        <v>0</v>
      </c>
      <c r="G792" s="41">
        <v>2</v>
      </c>
      <c r="H792" s="41">
        <v>25</v>
      </c>
      <c r="I792" s="41">
        <v>42</v>
      </c>
      <c r="J792" s="41">
        <v>1</v>
      </c>
      <c r="K792" s="39">
        <v>0</v>
      </c>
      <c r="L792" s="39">
        <v>37.299999999999997</v>
      </c>
    </row>
    <row r="793" spans="1:12" x14ac:dyDescent="0.25">
      <c r="A793" s="39" t="s">
        <v>1625</v>
      </c>
      <c r="B793" s="39" t="s">
        <v>1624</v>
      </c>
      <c r="C793" s="39" t="s">
        <v>1850</v>
      </c>
      <c r="D793" s="39" t="s">
        <v>1874</v>
      </c>
      <c r="E793" s="39" t="s">
        <v>1868</v>
      </c>
      <c r="F793" s="41">
        <v>0</v>
      </c>
      <c r="G793" s="41">
        <v>2</v>
      </c>
      <c r="H793" s="41">
        <v>25</v>
      </c>
      <c r="I793" s="41">
        <v>42</v>
      </c>
      <c r="J793" s="41">
        <v>1</v>
      </c>
      <c r="K793" s="39">
        <v>0</v>
      </c>
      <c r="L793" s="39">
        <v>37.299999999999997</v>
      </c>
    </row>
    <row r="794" spans="1:12" x14ac:dyDescent="0.25">
      <c r="A794" s="39" t="s">
        <v>1635</v>
      </c>
      <c r="B794" s="39" t="s">
        <v>1637</v>
      </c>
      <c r="C794" s="39" t="s">
        <v>44</v>
      </c>
      <c r="D794" s="39" t="s">
        <v>1874</v>
      </c>
      <c r="E794" s="39" t="s">
        <v>1868</v>
      </c>
      <c r="F794" s="41">
        <v>0</v>
      </c>
      <c r="G794" s="41">
        <v>2</v>
      </c>
      <c r="H794" s="41">
        <v>25</v>
      </c>
      <c r="I794" s="41">
        <v>42</v>
      </c>
      <c r="J794" s="41">
        <v>1</v>
      </c>
      <c r="K794" s="39">
        <v>0</v>
      </c>
      <c r="L794" s="39">
        <v>37.299999999999997</v>
      </c>
    </row>
    <row r="795" spans="1:12" x14ac:dyDescent="0.25">
      <c r="A795" s="39" t="s">
        <v>1060</v>
      </c>
      <c r="B795" s="39" t="s">
        <v>1202</v>
      </c>
      <c r="C795" s="39" t="s">
        <v>1848</v>
      </c>
      <c r="D795" s="39" t="s">
        <v>1869</v>
      </c>
      <c r="E795" s="39" t="s">
        <v>1870</v>
      </c>
      <c r="F795" s="41">
        <v>0</v>
      </c>
      <c r="G795" s="41">
        <v>2</v>
      </c>
      <c r="H795" s="41">
        <v>25</v>
      </c>
      <c r="I795" s="41">
        <v>42</v>
      </c>
      <c r="J795" s="41">
        <v>1</v>
      </c>
      <c r="K795" s="39">
        <v>0</v>
      </c>
      <c r="L795" s="39">
        <v>37.299999999999997</v>
      </c>
    </row>
    <row r="796" spans="1:12" x14ac:dyDescent="0.25">
      <c r="A796" s="39" t="s">
        <v>1511</v>
      </c>
      <c r="B796" s="39" t="s">
        <v>1581</v>
      </c>
      <c r="C796" s="41">
        <v>110</v>
      </c>
      <c r="D796" s="39" t="s">
        <v>1874</v>
      </c>
      <c r="E796" s="39" t="s">
        <v>1870</v>
      </c>
      <c r="F796" s="41">
        <v>0</v>
      </c>
      <c r="G796" s="41">
        <v>2</v>
      </c>
      <c r="H796" s="41">
        <v>25</v>
      </c>
      <c r="I796" s="41">
        <v>42</v>
      </c>
      <c r="J796" s="41">
        <v>1</v>
      </c>
      <c r="K796" s="39">
        <v>0</v>
      </c>
      <c r="L796" s="39">
        <v>37.299999999999997</v>
      </c>
    </row>
    <row r="797" spans="1:12" x14ac:dyDescent="0.25">
      <c r="A797" s="39" t="s">
        <v>1561</v>
      </c>
      <c r="B797" s="39" t="s">
        <v>1562</v>
      </c>
      <c r="C797" s="39" t="s">
        <v>1850</v>
      </c>
      <c r="D797" s="39" t="s">
        <v>1874</v>
      </c>
      <c r="E797" s="39" t="s">
        <v>1870</v>
      </c>
      <c r="F797" s="41">
        <v>0</v>
      </c>
      <c r="G797" s="41">
        <v>2</v>
      </c>
      <c r="H797" s="41">
        <v>25</v>
      </c>
      <c r="I797" s="41">
        <v>42</v>
      </c>
      <c r="J797" s="41">
        <v>1</v>
      </c>
      <c r="K797" s="39">
        <v>0</v>
      </c>
      <c r="L797" s="39">
        <v>37.299999999999997</v>
      </c>
    </row>
    <row r="798" spans="1:12" x14ac:dyDescent="0.25">
      <c r="A798" s="39" t="s">
        <v>1580</v>
      </c>
      <c r="B798" s="39" t="s">
        <v>1640</v>
      </c>
      <c r="C798" s="39" t="s">
        <v>44</v>
      </c>
      <c r="D798" s="39" t="s">
        <v>1874</v>
      </c>
      <c r="E798" s="39" t="s">
        <v>1870</v>
      </c>
      <c r="F798" s="41">
        <v>0</v>
      </c>
      <c r="G798" s="41">
        <v>2</v>
      </c>
      <c r="H798" s="41">
        <v>25</v>
      </c>
      <c r="I798" s="41">
        <v>42</v>
      </c>
      <c r="J798" s="41">
        <v>1</v>
      </c>
      <c r="K798" s="39">
        <v>0</v>
      </c>
      <c r="L798" s="39">
        <v>37.299999999999997</v>
      </c>
    </row>
    <row r="799" spans="1:12" x14ac:dyDescent="0.25">
      <c r="A799" s="39" t="s">
        <v>210</v>
      </c>
      <c r="B799" s="39" t="s">
        <v>110</v>
      </c>
      <c r="C799" s="39" t="s">
        <v>1831</v>
      </c>
      <c r="D799" s="39" t="s">
        <v>1867</v>
      </c>
      <c r="E799" s="39" t="s">
        <v>1886</v>
      </c>
      <c r="F799" s="41">
        <v>0</v>
      </c>
      <c r="G799" s="41">
        <v>2</v>
      </c>
      <c r="H799" s="41">
        <v>25</v>
      </c>
      <c r="I799" s="41">
        <v>42</v>
      </c>
      <c r="J799" s="41">
        <v>1</v>
      </c>
      <c r="K799" s="39">
        <v>0</v>
      </c>
      <c r="L799" s="39">
        <v>37.299999999999997</v>
      </c>
    </row>
    <row r="800" spans="1:12" x14ac:dyDescent="0.25">
      <c r="A800" s="39" t="s">
        <v>1670</v>
      </c>
      <c r="B800" s="39" t="s">
        <v>1671</v>
      </c>
      <c r="C800" s="39" t="s">
        <v>1840</v>
      </c>
      <c r="D800" s="39" t="s">
        <v>1874</v>
      </c>
      <c r="E800" s="39" t="s">
        <v>1886</v>
      </c>
      <c r="F800" s="41">
        <v>0</v>
      </c>
      <c r="G800" s="41">
        <v>4</v>
      </c>
      <c r="H800" s="41">
        <v>50</v>
      </c>
      <c r="I800" s="41">
        <v>84</v>
      </c>
      <c r="J800" s="41">
        <v>1</v>
      </c>
      <c r="K800" s="39">
        <v>0</v>
      </c>
      <c r="L800" s="39">
        <v>37.299999999999997</v>
      </c>
    </row>
    <row r="801" spans="1:12" x14ac:dyDescent="0.25">
      <c r="A801" s="39" t="s">
        <v>1560</v>
      </c>
      <c r="B801" s="39" t="s">
        <v>1759</v>
      </c>
      <c r="C801" s="39" t="s">
        <v>1850</v>
      </c>
      <c r="D801" s="39" t="s">
        <v>1874</v>
      </c>
      <c r="E801" s="39" t="s">
        <v>1886</v>
      </c>
      <c r="F801" s="41">
        <v>0</v>
      </c>
      <c r="G801" s="41">
        <v>2</v>
      </c>
      <c r="H801" s="41">
        <v>25</v>
      </c>
      <c r="I801" s="41">
        <v>42</v>
      </c>
      <c r="J801" s="41">
        <v>1</v>
      </c>
      <c r="K801" s="39">
        <v>0</v>
      </c>
      <c r="L801" s="39">
        <v>37.299999999999997</v>
      </c>
    </row>
    <row r="802" spans="1:12" x14ac:dyDescent="0.25">
      <c r="A802" s="39" t="s">
        <v>256</v>
      </c>
      <c r="B802" s="39" t="s">
        <v>258</v>
      </c>
      <c r="C802" s="39" t="s">
        <v>1828</v>
      </c>
      <c r="D802" s="39" t="s">
        <v>1867</v>
      </c>
      <c r="E802" s="39" t="s">
        <v>1886</v>
      </c>
      <c r="F802" s="41">
        <v>0</v>
      </c>
      <c r="G802" s="41">
        <v>4</v>
      </c>
      <c r="H802" s="41">
        <v>49</v>
      </c>
      <c r="I802" s="41">
        <v>84</v>
      </c>
      <c r="J802" s="41">
        <v>1</v>
      </c>
      <c r="K802" s="39">
        <v>0</v>
      </c>
      <c r="L802" s="39">
        <v>36.799999999999997</v>
      </c>
    </row>
    <row r="803" spans="1:12" x14ac:dyDescent="0.25">
      <c r="A803" s="39" t="s">
        <v>194</v>
      </c>
      <c r="B803" s="39" t="s">
        <v>199</v>
      </c>
      <c r="C803" s="39" t="s">
        <v>20</v>
      </c>
      <c r="D803" s="39" t="s">
        <v>1867</v>
      </c>
      <c r="E803" s="39" t="s">
        <v>1886</v>
      </c>
      <c r="F803" s="41">
        <v>0</v>
      </c>
      <c r="G803" s="41">
        <v>4</v>
      </c>
      <c r="H803" s="41">
        <v>49</v>
      </c>
      <c r="I803" s="41">
        <v>84</v>
      </c>
      <c r="J803" s="41">
        <v>1</v>
      </c>
      <c r="K803" s="39">
        <v>0</v>
      </c>
      <c r="L803" s="39">
        <v>36.799999999999997</v>
      </c>
    </row>
    <row r="804" spans="1:12" x14ac:dyDescent="0.25">
      <c r="A804" s="39" t="s">
        <v>196</v>
      </c>
      <c r="B804" s="39" t="s">
        <v>200</v>
      </c>
      <c r="C804" s="39" t="s">
        <v>20</v>
      </c>
      <c r="D804" s="39" t="s">
        <v>1867</v>
      </c>
      <c r="E804" s="39" t="s">
        <v>1886</v>
      </c>
      <c r="F804" s="41">
        <v>0</v>
      </c>
      <c r="G804" s="41">
        <v>4</v>
      </c>
      <c r="H804" s="41">
        <v>49</v>
      </c>
      <c r="I804" s="41">
        <v>84</v>
      </c>
      <c r="J804" s="41">
        <v>1</v>
      </c>
      <c r="K804" s="39">
        <v>0</v>
      </c>
      <c r="L804" s="39">
        <v>36.799999999999997</v>
      </c>
    </row>
    <row r="805" spans="1:12" x14ac:dyDescent="0.25">
      <c r="A805" s="39" t="s">
        <v>1509</v>
      </c>
      <c r="B805" s="39" t="s">
        <v>1515</v>
      </c>
      <c r="C805" s="41">
        <v>110</v>
      </c>
      <c r="D805" s="39" t="s">
        <v>1874</v>
      </c>
      <c r="E805" s="39" t="s">
        <v>1886</v>
      </c>
      <c r="F805" s="41">
        <v>0</v>
      </c>
      <c r="G805" s="41">
        <v>4</v>
      </c>
      <c r="H805" s="41">
        <v>49</v>
      </c>
      <c r="I805" s="41">
        <v>84</v>
      </c>
      <c r="J805" s="41">
        <v>1</v>
      </c>
      <c r="K805" s="39">
        <v>0</v>
      </c>
      <c r="L805" s="39">
        <v>36.799999999999997</v>
      </c>
    </row>
    <row r="806" spans="1:12" x14ac:dyDescent="0.25">
      <c r="A806" s="39" t="s">
        <v>1509</v>
      </c>
      <c r="B806" s="39" t="s">
        <v>1581</v>
      </c>
      <c r="C806" s="41">
        <v>110</v>
      </c>
      <c r="D806" s="39" t="s">
        <v>1874</v>
      </c>
      <c r="E806" s="39" t="s">
        <v>1886</v>
      </c>
      <c r="F806" s="41">
        <v>0</v>
      </c>
      <c r="G806" s="41">
        <v>4</v>
      </c>
      <c r="H806" s="41">
        <v>49</v>
      </c>
      <c r="I806" s="41">
        <v>84</v>
      </c>
      <c r="J806" s="41">
        <v>1</v>
      </c>
      <c r="K806" s="39">
        <v>0</v>
      </c>
      <c r="L806" s="39">
        <v>36.799999999999997</v>
      </c>
    </row>
    <row r="807" spans="1:12" x14ac:dyDescent="0.25">
      <c r="A807" s="39" t="s">
        <v>178</v>
      </c>
      <c r="B807" s="39" t="s">
        <v>1830</v>
      </c>
      <c r="C807" s="39" t="s">
        <v>1829</v>
      </c>
      <c r="D807" s="39" t="s">
        <v>1867</v>
      </c>
      <c r="E807" s="39" t="s">
        <v>1868</v>
      </c>
      <c r="F807" s="41">
        <v>0</v>
      </c>
      <c r="G807" s="41">
        <v>2</v>
      </c>
      <c r="H807" s="41">
        <v>24</v>
      </c>
      <c r="I807" s="41">
        <v>42</v>
      </c>
      <c r="J807" s="41">
        <v>1</v>
      </c>
      <c r="K807" s="39">
        <v>0</v>
      </c>
      <c r="L807" s="39">
        <v>36.4</v>
      </c>
    </row>
    <row r="808" spans="1:12" x14ac:dyDescent="0.25">
      <c r="A808" s="39" t="s">
        <v>445</v>
      </c>
      <c r="B808" s="39" t="s">
        <v>194</v>
      </c>
      <c r="C808" s="39" t="s">
        <v>20</v>
      </c>
      <c r="D808" s="39" t="s">
        <v>1867</v>
      </c>
      <c r="E808" s="39" t="s">
        <v>1868</v>
      </c>
      <c r="F808" s="41">
        <v>0</v>
      </c>
      <c r="G808" s="41">
        <v>2</v>
      </c>
      <c r="H808" s="41">
        <v>24</v>
      </c>
      <c r="I808" s="41">
        <v>42</v>
      </c>
      <c r="J808" s="41">
        <v>1</v>
      </c>
      <c r="K808" s="39">
        <v>0</v>
      </c>
      <c r="L808" s="39">
        <v>36.4</v>
      </c>
    </row>
    <row r="809" spans="1:12" x14ac:dyDescent="0.25">
      <c r="A809" s="39" t="s">
        <v>293</v>
      </c>
      <c r="B809" s="39" t="s">
        <v>210</v>
      </c>
      <c r="C809" s="39" t="s">
        <v>1831</v>
      </c>
      <c r="D809" s="39" t="s">
        <v>1867</v>
      </c>
      <c r="E809" s="39" t="s">
        <v>1868</v>
      </c>
      <c r="F809" s="41">
        <v>0</v>
      </c>
      <c r="G809" s="41">
        <v>2</v>
      </c>
      <c r="H809" s="41">
        <v>24</v>
      </c>
      <c r="I809" s="41">
        <v>42</v>
      </c>
      <c r="J809" s="41">
        <v>1</v>
      </c>
      <c r="K809" s="39">
        <v>0</v>
      </c>
      <c r="L809" s="39">
        <v>36.4</v>
      </c>
    </row>
    <row r="810" spans="1:12" x14ac:dyDescent="0.25">
      <c r="A810" s="39" t="s">
        <v>1103</v>
      </c>
      <c r="B810" s="39" t="s">
        <v>1344</v>
      </c>
      <c r="C810" s="39" t="s">
        <v>1829</v>
      </c>
      <c r="D810" s="39" t="s">
        <v>1869</v>
      </c>
      <c r="E810" s="39" t="s">
        <v>1868</v>
      </c>
      <c r="F810" s="41">
        <v>0</v>
      </c>
      <c r="G810" s="41">
        <v>2</v>
      </c>
      <c r="H810" s="41">
        <v>24</v>
      </c>
      <c r="I810" s="41">
        <v>42</v>
      </c>
      <c r="J810" s="41">
        <v>1</v>
      </c>
      <c r="K810" s="39">
        <v>0</v>
      </c>
      <c r="L810" s="39">
        <v>36.4</v>
      </c>
    </row>
    <row r="811" spans="1:12" x14ac:dyDescent="0.25">
      <c r="A811" s="39" t="s">
        <v>354</v>
      </c>
      <c r="B811" s="39" t="s">
        <v>446</v>
      </c>
      <c r="C811" s="39" t="s">
        <v>20</v>
      </c>
      <c r="D811" s="39" t="s">
        <v>1867</v>
      </c>
      <c r="E811" s="39" t="s">
        <v>1870</v>
      </c>
      <c r="F811" s="41">
        <v>0</v>
      </c>
      <c r="G811" s="41">
        <v>2</v>
      </c>
      <c r="H811" s="41">
        <v>24</v>
      </c>
      <c r="I811" s="41">
        <v>42</v>
      </c>
      <c r="J811" s="41">
        <v>1</v>
      </c>
      <c r="K811" s="39">
        <v>0</v>
      </c>
      <c r="L811" s="39">
        <v>36.4</v>
      </c>
    </row>
    <row r="812" spans="1:12" x14ac:dyDescent="0.25">
      <c r="A812" s="39" t="s">
        <v>1881</v>
      </c>
      <c r="B812" s="39" t="s">
        <v>80</v>
      </c>
      <c r="C812" s="39" t="s">
        <v>1826</v>
      </c>
      <c r="D812" s="39" t="s">
        <v>1867</v>
      </c>
      <c r="E812" s="39" t="s">
        <v>1886</v>
      </c>
      <c r="F812" s="41">
        <v>0</v>
      </c>
      <c r="G812" s="41">
        <v>2</v>
      </c>
      <c r="H812" s="41">
        <v>24</v>
      </c>
      <c r="I812" s="41">
        <v>42</v>
      </c>
      <c r="J812" s="41">
        <v>1</v>
      </c>
      <c r="K812" s="39">
        <v>0</v>
      </c>
      <c r="L812" s="39">
        <v>36.4</v>
      </c>
    </row>
    <row r="813" spans="1:12" x14ac:dyDescent="0.25">
      <c r="A813" s="39" t="s">
        <v>1883</v>
      </c>
      <c r="B813" s="39" t="s">
        <v>108</v>
      </c>
      <c r="C813" s="39" t="s">
        <v>1826</v>
      </c>
      <c r="D813" s="39" t="s">
        <v>1867</v>
      </c>
      <c r="E813" s="39" t="s">
        <v>1886</v>
      </c>
      <c r="F813" s="41">
        <v>0</v>
      </c>
      <c r="G813" s="41">
        <v>2</v>
      </c>
      <c r="H813" s="41">
        <v>24</v>
      </c>
      <c r="I813" s="41">
        <v>42</v>
      </c>
      <c r="J813" s="41">
        <v>1</v>
      </c>
      <c r="K813" s="39">
        <v>0</v>
      </c>
      <c r="L813" s="39">
        <v>36.4</v>
      </c>
    </row>
    <row r="814" spans="1:12" x14ac:dyDescent="0.25">
      <c r="A814" s="39" t="s">
        <v>92</v>
      </c>
      <c r="B814" s="39" t="s">
        <v>167</v>
      </c>
      <c r="C814" s="39" t="s">
        <v>1828</v>
      </c>
      <c r="D814" s="39" t="s">
        <v>1867</v>
      </c>
      <c r="E814" s="39" t="s">
        <v>1886</v>
      </c>
      <c r="F814" s="41">
        <v>0</v>
      </c>
      <c r="G814" s="41">
        <v>4</v>
      </c>
      <c r="H814" s="41">
        <v>48</v>
      </c>
      <c r="I814" s="41">
        <v>84</v>
      </c>
      <c r="J814" s="41">
        <v>1</v>
      </c>
      <c r="K814" s="39">
        <v>0</v>
      </c>
      <c r="L814" s="39">
        <v>36.4</v>
      </c>
    </row>
    <row r="815" spans="1:12" x14ac:dyDescent="0.25">
      <c r="A815" s="39" t="s">
        <v>717</v>
      </c>
      <c r="B815" s="39" t="s">
        <v>638</v>
      </c>
      <c r="C815" s="39" t="s">
        <v>1827</v>
      </c>
      <c r="D815" s="39" t="s">
        <v>1872</v>
      </c>
      <c r="E815" s="39" t="s">
        <v>1886</v>
      </c>
      <c r="F815" s="41">
        <v>0</v>
      </c>
      <c r="G815" s="41">
        <v>4</v>
      </c>
      <c r="H815" s="41">
        <v>48</v>
      </c>
      <c r="I815" s="41">
        <v>84</v>
      </c>
      <c r="J815" s="41">
        <v>1</v>
      </c>
      <c r="K815" s="39">
        <v>0</v>
      </c>
      <c r="L815" s="39">
        <v>36.4</v>
      </c>
    </row>
    <row r="816" spans="1:12" x14ac:dyDescent="0.25">
      <c r="A816" s="39" t="s">
        <v>1770</v>
      </c>
      <c r="B816" s="39" t="s">
        <v>1760</v>
      </c>
      <c r="C816" s="39" t="s">
        <v>1850</v>
      </c>
      <c r="D816" s="39" t="s">
        <v>1874</v>
      </c>
      <c r="E816" s="39" t="s">
        <v>1886</v>
      </c>
      <c r="F816" s="41">
        <v>0</v>
      </c>
      <c r="G816" s="41">
        <v>4</v>
      </c>
      <c r="H816" s="41">
        <v>48</v>
      </c>
      <c r="I816" s="41">
        <v>84</v>
      </c>
      <c r="J816" s="41">
        <v>1</v>
      </c>
      <c r="K816" s="39">
        <v>0</v>
      </c>
      <c r="L816" s="39">
        <v>36.4</v>
      </c>
    </row>
    <row r="817" spans="1:12" x14ac:dyDescent="0.25">
      <c r="A817" s="39" t="s">
        <v>1133</v>
      </c>
      <c r="B817" s="39" t="s">
        <v>1138</v>
      </c>
      <c r="C817" s="39" t="s">
        <v>1850</v>
      </c>
      <c r="D817" s="39" t="s">
        <v>1869</v>
      </c>
      <c r="E817" s="39" t="s">
        <v>1886</v>
      </c>
      <c r="F817" s="41">
        <v>0</v>
      </c>
      <c r="G817" s="41">
        <v>4</v>
      </c>
      <c r="H817" s="41">
        <v>47</v>
      </c>
      <c r="I817" s="41">
        <v>84</v>
      </c>
      <c r="J817" s="41">
        <v>1</v>
      </c>
      <c r="K817" s="39">
        <v>0</v>
      </c>
      <c r="L817" s="39">
        <v>35.9</v>
      </c>
    </row>
    <row r="818" spans="1:12" x14ac:dyDescent="0.25">
      <c r="A818" s="39" t="s">
        <v>72</v>
      </c>
      <c r="B818" s="39" t="s">
        <v>1882</v>
      </c>
      <c r="C818" s="39" t="s">
        <v>1826</v>
      </c>
      <c r="D818" s="39" t="s">
        <v>1867</v>
      </c>
      <c r="E818" s="39" t="s">
        <v>1868</v>
      </c>
      <c r="F818" s="41">
        <v>0</v>
      </c>
      <c r="G818" s="41">
        <v>2</v>
      </c>
      <c r="H818" s="41">
        <v>23</v>
      </c>
      <c r="I818" s="41">
        <v>42</v>
      </c>
      <c r="J818" s="41">
        <v>1</v>
      </c>
      <c r="K818" s="39">
        <v>0</v>
      </c>
      <c r="L818" s="39">
        <v>35.4</v>
      </c>
    </row>
    <row r="819" spans="1:12" x14ac:dyDescent="0.25">
      <c r="A819" s="39" t="s">
        <v>211</v>
      </c>
      <c r="B819" s="39" t="s">
        <v>365</v>
      </c>
      <c r="C819" s="39" t="s">
        <v>1831</v>
      </c>
      <c r="D819" s="39" t="s">
        <v>1867</v>
      </c>
      <c r="E819" s="39" t="s">
        <v>1868</v>
      </c>
      <c r="F819" s="41">
        <v>0</v>
      </c>
      <c r="G819" s="41">
        <v>2</v>
      </c>
      <c r="H819" s="41">
        <v>23</v>
      </c>
      <c r="I819" s="41">
        <v>42</v>
      </c>
      <c r="J819" s="41">
        <v>1</v>
      </c>
      <c r="K819" s="39">
        <v>0</v>
      </c>
      <c r="L819" s="39">
        <v>35.4</v>
      </c>
    </row>
    <row r="820" spans="1:12" x14ac:dyDescent="0.25">
      <c r="A820" s="39" t="s">
        <v>1133</v>
      </c>
      <c r="B820" s="39" t="s">
        <v>1384</v>
      </c>
      <c r="C820" s="39" t="s">
        <v>1850</v>
      </c>
      <c r="D820" s="39" t="s">
        <v>1869</v>
      </c>
      <c r="E820" s="39" t="s">
        <v>1868</v>
      </c>
      <c r="F820" s="41">
        <v>0</v>
      </c>
      <c r="G820" s="41">
        <v>2</v>
      </c>
      <c r="H820" s="41">
        <v>23</v>
      </c>
      <c r="I820" s="41">
        <v>42</v>
      </c>
      <c r="J820" s="41">
        <v>1</v>
      </c>
      <c r="K820" s="39">
        <v>0</v>
      </c>
      <c r="L820" s="39">
        <v>35.4</v>
      </c>
    </row>
    <row r="821" spans="1:12" x14ac:dyDescent="0.25">
      <c r="A821" s="39" t="s">
        <v>1681</v>
      </c>
      <c r="B821" s="39" t="s">
        <v>1133</v>
      </c>
      <c r="C821" s="39" t="s">
        <v>1850</v>
      </c>
      <c r="D821" s="39" t="s">
        <v>1874</v>
      </c>
      <c r="E821" s="39" t="s">
        <v>1868</v>
      </c>
      <c r="F821" s="41">
        <v>0</v>
      </c>
      <c r="G821" s="41">
        <v>2</v>
      </c>
      <c r="H821" s="41">
        <v>23</v>
      </c>
      <c r="I821" s="41">
        <v>42</v>
      </c>
      <c r="J821" s="41">
        <v>1</v>
      </c>
      <c r="K821" s="39">
        <v>0</v>
      </c>
      <c r="L821" s="39">
        <v>35.4</v>
      </c>
    </row>
    <row r="822" spans="1:12" x14ac:dyDescent="0.25">
      <c r="A822" s="39" t="s">
        <v>110</v>
      </c>
      <c r="B822" s="39" t="s">
        <v>506</v>
      </c>
      <c r="C822" s="39" t="s">
        <v>1831</v>
      </c>
      <c r="D822" s="39" t="s">
        <v>1867</v>
      </c>
      <c r="E822" s="39" t="s">
        <v>1870</v>
      </c>
      <c r="F822" s="41">
        <v>0</v>
      </c>
      <c r="G822" s="41">
        <v>2</v>
      </c>
      <c r="H822" s="41">
        <v>23</v>
      </c>
      <c r="I822" s="41">
        <v>42</v>
      </c>
      <c r="J822" s="41">
        <v>1</v>
      </c>
      <c r="K822" s="39">
        <v>0</v>
      </c>
      <c r="L822" s="39">
        <v>35.4</v>
      </c>
    </row>
    <row r="823" spans="1:12" x14ac:dyDescent="0.25">
      <c r="A823" s="39" t="s">
        <v>636</v>
      </c>
      <c r="B823" s="39" t="s">
        <v>804</v>
      </c>
      <c r="C823" s="39" t="s">
        <v>1827</v>
      </c>
      <c r="D823" s="39" t="s">
        <v>1872</v>
      </c>
      <c r="E823" s="39" t="s">
        <v>1870</v>
      </c>
      <c r="F823" s="41">
        <v>0</v>
      </c>
      <c r="G823" s="41">
        <v>2</v>
      </c>
      <c r="H823" s="41">
        <v>23</v>
      </c>
      <c r="I823" s="41">
        <v>42</v>
      </c>
      <c r="J823" s="41">
        <v>1</v>
      </c>
      <c r="K823" s="39">
        <v>0</v>
      </c>
      <c r="L823" s="39">
        <v>35.4</v>
      </c>
    </row>
    <row r="824" spans="1:12" x14ac:dyDescent="0.25">
      <c r="A824" s="39" t="s">
        <v>353</v>
      </c>
      <c r="B824" s="39" t="s">
        <v>283</v>
      </c>
      <c r="C824" s="39" t="s">
        <v>20</v>
      </c>
      <c r="D824" s="39" t="s">
        <v>1867</v>
      </c>
      <c r="E824" s="39" t="s">
        <v>1886</v>
      </c>
      <c r="F824" s="41">
        <v>0</v>
      </c>
      <c r="G824" s="41">
        <v>4</v>
      </c>
      <c r="H824" s="41">
        <v>46</v>
      </c>
      <c r="I824" s="41">
        <v>84</v>
      </c>
      <c r="J824" s="41">
        <v>1</v>
      </c>
      <c r="K824" s="39">
        <v>0</v>
      </c>
      <c r="L824" s="39">
        <v>35.4</v>
      </c>
    </row>
    <row r="825" spans="1:12" x14ac:dyDescent="0.25">
      <c r="A825" s="39" t="s">
        <v>282</v>
      </c>
      <c r="B825" s="39" t="s">
        <v>198</v>
      </c>
      <c r="C825" s="39" t="s">
        <v>20</v>
      </c>
      <c r="D825" s="39" t="s">
        <v>1867</v>
      </c>
      <c r="E825" s="39" t="s">
        <v>1886</v>
      </c>
      <c r="F825" s="41">
        <v>0</v>
      </c>
      <c r="G825" s="41">
        <v>4</v>
      </c>
      <c r="H825" s="41">
        <v>45</v>
      </c>
      <c r="I825" s="41">
        <v>84</v>
      </c>
      <c r="J825" s="41">
        <v>1</v>
      </c>
      <c r="K825" s="39">
        <v>0</v>
      </c>
      <c r="L825" s="39">
        <v>34.9</v>
      </c>
    </row>
    <row r="826" spans="1:12" x14ac:dyDescent="0.25">
      <c r="A826" s="39" t="s">
        <v>72</v>
      </c>
      <c r="B826" s="39" t="s">
        <v>1883</v>
      </c>
      <c r="C826" s="39" t="s">
        <v>1826</v>
      </c>
      <c r="D826" s="39" t="s">
        <v>1867</v>
      </c>
      <c r="E826" s="39" t="s">
        <v>1868</v>
      </c>
      <c r="F826" s="41">
        <v>0</v>
      </c>
      <c r="G826" s="41">
        <v>2</v>
      </c>
      <c r="H826" s="41">
        <v>22</v>
      </c>
      <c r="I826" s="41">
        <v>42</v>
      </c>
      <c r="J826" s="41">
        <v>1</v>
      </c>
      <c r="K826" s="39">
        <v>0</v>
      </c>
      <c r="L826" s="39">
        <v>34.4</v>
      </c>
    </row>
    <row r="827" spans="1:12" x14ac:dyDescent="0.25">
      <c r="A827" s="39" t="s">
        <v>846</v>
      </c>
      <c r="B827" s="39" t="s">
        <v>650</v>
      </c>
      <c r="C827" s="39" t="s">
        <v>25</v>
      </c>
      <c r="D827" s="39" t="s">
        <v>1872</v>
      </c>
      <c r="E827" s="39" t="s">
        <v>1868</v>
      </c>
      <c r="F827" s="41">
        <v>0</v>
      </c>
      <c r="G827" s="41">
        <v>2</v>
      </c>
      <c r="H827" s="41">
        <v>22</v>
      </c>
      <c r="I827" s="41">
        <v>42</v>
      </c>
      <c r="J827" s="41">
        <v>1</v>
      </c>
      <c r="K827" s="39">
        <v>0</v>
      </c>
      <c r="L827" s="39">
        <v>34.4</v>
      </c>
    </row>
    <row r="828" spans="1:12" x14ac:dyDescent="0.25">
      <c r="A828" s="39" t="s">
        <v>1574</v>
      </c>
      <c r="B828" s="39" t="s">
        <v>1692</v>
      </c>
      <c r="C828" s="39" t="s">
        <v>44</v>
      </c>
      <c r="D828" s="39" t="s">
        <v>1874</v>
      </c>
      <c r="E828" s="39" t="s">
        <v>1868</v>
      </c>
      <c r="F828" s="41">
        <v>0</v>
      </c>
      <c r="G828" s="41">
        <v>2</v>
      </c>
      <c r="H828" s="41">
        <v>22</v>
      </c>
      <c r="I828" s="41">
        <v>42</v>
      </c>
      <c r="J828" s="41">
        <v>1</v>
      </c>
      <c r="K828" s="39">
        <v>0</v>
      </c>
      <c r="L828" s="39">
        <v>34.4</v>
      </c>
    </row>
    <row r="829" spans="1:12" x14ac:dyDescent="0.25">
      <c r="A829" s="39" t="s">
        <v>355</v>
      </c>
      <c r="B829" s="39" t="s">
        <v>354</v>
      </c>
      <c r="C829" s="39" t="s">
        <v>20</v>
      </c>
      <c r="D829" s="39" t="s">
        <v>1867</v>
      </c>
      <c r="E829" s="39" t="s">
        <v>1870</v>
      </c>
      <c r="F829" s="41">
        <v>0</v>
      </c>
      <c r="G829" s="41">
        <v>2</v>
      </c>
      <c r="H829" s="41">
        <v>22</v>
      </c>
      <c r="I829" s="41">
        <v>42</v>
      </c>
      <c r="J829" s="41">
        <v>1</v>
      </c>
      <c r="K829" s="39">
        <v>0</v>
      </c>
      <c r="L829" s="39">
        <v>34.4</v>
      </c>
    </row>
    <row r="830" spans="1:12" x14ac:dyDescent="0.25">
      <c r="A830" s="39" t="s">
        <v>668</v>
      </c>
      <c r="B830" s="39" t="s">
        <v>744</v>
      </c>
      <c r="C830" s="39" t="s">
        <v>30</v>
      </c>
      <c r="D830" s="39" t="s">
        <v>1872</v>
      </c>
      <c r="E830" s="39" t="s">
        <v>1870</v>
      </c>
      <c r="F830" s="41">
        <v>0</v>
      </c>
      <c r="G830" s="41">
        <v>2</v>
      </c>
      <c r="H830" s="41">
        <v>22</v>
      </c>
      <c r="I830" s="41">
        <v>42</v>
      </c>
      <c r="J830" s="41">
        <v>1</v>
      </c>
      <c r="K830" s="39">
        <v>0</v>
      </c>
      <c r="L830" s="39">
        <v>34.4</v>
      </c>
    </row>
    <row r="831" spans="1:12" x14ac:dyDescent="0.25">
      <c r="A831" s="39" t="s">
        <v>106</v>
      </c>
      <c r="B831" s="39" t="s">
        <v>109</v>
      </c>
      <c r="C831" s="39" t="s">
        <v>1831</v>
      </c>
      <c r="D831" s="39" t="s">
        <v>1867</v>
      </c>
      <c r="E831" s="39" t="s">
        <v>1886</v>
      </c>
      <c r="F831" s="41">
        <v>0</v>
      </c>
      <c r="G831" s="41">
        <v>2</v>
      </c>
      <c r="H831" s="41">
        <v>22</v>
      </c>
      <c r="I831" s="41">
        <v>42</v>
      </c>
      <c r="J831" s="41">
        <v>1</v>
      </c>
      <c r="K831" s="39">
        <v>0</v>
      </c>
      <c r="L831" s="39">
        <v>34.4</v>
      </c>
    </row>
    <row r="832" spans="1:12" x14ac:dyDescent="0.25">
      <c r="A832" s="39" t="s">
        <v>281</v>
      </c>
      <c r="B832" s="39" t="s">
        <v>91</v>
      </c>
      <c r="C832" s="39" t="s">
        <v>1828</v>
      </c>
      <c r="D832" s="39" t="s">
        <v>1867</v>
      </c>
      <c r="E832" s="39" t="s">
        <v>1868</v>
      </c>
      <c r="F832" s="41">
        <v>0</v>
      </c>
      <c r="G832" s="41">
        <v>2</v>
      </c>
      <c r="H832" s="41">
        <v>21</v>
      </c>
      <c r="I832" s="41">
        <v>42</v>
      </c>
      <c r="J832" s="41">
        <v>1</v>
      </c>
      <c r="K832" s="39">
        <v>0</v>
      </c>
      <c r="L832" s="39">
        <v>33.299999999999997</v>
      </c>
    </row>
    <row r="833" spans="1:12" x14ac:dyDescent="0.25">
      <c r="A833" s="39" t="s">
        <v>154</v>
      </c>
      <c r="B833" s="39" t="s">
        <v>75</v>
      </c>
      <c r="C833" s="39" t="s">
        <v>1828</v>
      </c>
      <c r="D833" s="39" t="s">
        <v>1867</v>
      </c>
      <c r="E833" s="39" t="s">
        <v>1868</v>
      </c>
      <c r="F833" s="41">
        <v>0</v>
      </c>
      <c r="G833" s="41">
        <v>2</v>
      </c>
      <c r="H833" s="41">
        <v>21</v>
      </c>
      <c r="I833" s="41">
        <v>42</v>
      </c>
      <c r="J833" s="41">
        <v>1</v>
      </c>
      <c r="K833" s="39">
        <v>0</v>
      </c>
      <c r="L833" s="39">
        <v>33.299999999999997</v>
      </c>
    </row>
    <row r="834" spans="1:12" x14ac:dyDescent="0.25">
      <c r="A834" s="39" t="s">
        <v>1681</v>
      </c>
      <c r="B834" s="39" t="s">
        <v>1682</v>
      </c>
      <c r="C834" s="39" t="s">
        <v>1850</v>
      </c>
      <c r="D834" s="39" t="s">
        <v>1874</v>
      </c>
      <c r="E834" s="39" t="s">
        <v>1868</v>
      </c>
      <c r="F834" s="41">
        <v>0</v>
      </c>
      <c r="G834" s="41">
        <v>2</v>
      </c>
      <c r="H834" s="41">
        <v>21</v>
      </c>
      <c r="I834" s="41">
        <v>42</v>
      </c>
      <c r="J834" s="41">
        <v>1</v>
      </c>
      <c r="K834" s="39">
        <v>0</v>
      </c>
      <c r="L834" s="39">
        <v>33.299999999999997</v>
      </c>
    </row>
    <row r="835" spans="1:12" x14ac:dyDescent="0.25">
      <c r="A835" s="39" t="s">
        <v>1635</v>
      </c>
      <c r="B835" s="39" t="s">
        <v>1636</v>
      </c>
      <c r="C835" s="39" t="s">
        <v>44</v>
      </c>
      <c r="D835" s="39" t="s">
        <v>1874</v>
      </c>
      <c r="E835" s="39" t="s">
        <v>1868</v>
      </c>
      <c r="F835" s="41">
        <v>0</v>
      </c>
      <c r="G835" s="41">
        <v>2</v>
      </c>
      <c r="H835" s="41">
        <v>21</v>
      </c>
      <c r="I835" s="41">
        <v>42</v>
      </c>
      <c r="J835" s="41">
        <v>1</v>
      </c>
      <c r="K835" s="39">
        <v>0</v>
      </c>
      <c r="L835" s="39">
        <v>33.299999999999997</v>
      </c>
    </row>
    <row r="836" spans="1:12" x14ac:dyDescent="0.25">
      <c r="A836" s="39" t="s">
        <v>1692</v>
      </c>
      <c r="B836" s="39" t="s">
        <v>1635</v>
      </c>
      <c r="C836" s="39" t="s">
        <v>44</v>
      </c>
      <c r="D836" s="39" t="s">
        <v>1874</v>
      </c>
      <c r="E836" s="39" t="s">
        <v>1868</v>
      </c>
      <c r="F836" s="41">
        <v>0</v>
      </c>
      <c r="G836" s="41">
        <v>2</v>
      </c>
      <c r="H836" s="41">
        <v>21</v>
      </c>
      <c r="I836" s="41">
        <v>42</v>
      </c>
      <c r="J836" s="41">
        <v>1</v>
      </c>
      <c r="K836" s="39">
        <v>0</v>
      </c>
      <c r="L836" s="39">
        <v>33.299999999999997</v>
      </c>
    </row>
    <row r="837" spans="1:12" x14ac:dyDescent="0.25">
      <c r="A837" s="39" t="s">
        <v>1531</v>
      </c>
      <c r="B837" s="39" t="s">
        <v>1578</v>
      </c>
      <c r="C837" s="41">
        <v>110</v>
      </c>
      <c r="D837" s="39" t="s">
        <v>1874</v>
      </c>
      <c r="E837" s="39" t="s">
        <v>1870</v>
      </c>
      <c r="F837" s="41">
        <v>0</v>
      </c>
      <c r="G837" s="41">
        <v>2</v>
      </c>
      <c r="H837" s="41">
        <v>21</v>
      </c>
      <c r="I837" s="41">
        <v>42</v>
      </c>
      <c r="J837" s="41">
        <v>1</v>
      </c>
      <c r="K837" s="39">
        <v>0</v>
      </c>
      <c r="L837" s="39">
        <v>33.299999999999997</v>
      </c>
    </row>
    <row r="838" spans="1:12" x14ac:dyDescent="0.25">
      <c r="A838" s="39" t="s">
        <v>1882</v>
      </c>
      <c r="B838" s="39" t="s">
        <v>76</v>
      </c>
      <c r="C838" s="39" t="s">
        <v>1826</v>
      </c>
      <c r="D838" s="39" t="s">
        <v>1867</v>
      </c>
      <c r="E838" s="39" t="s">
        <v>1886</v>
      </c>
      <c r="F838" s="41">
        <v>0</v>
      </c>
      <c r="G838" s="41">
        <v>4</v>
      </c>
      <c r="H838" s="41">
        <v>42</v>
      </c>
      <c r="I838" s="41">
        <v>84</v>
      </c>
      <c r="J838" s="41">
        <v>1</v>
      </c>
      <c r="K838" s="39">
        <v>0</v>
      </c>
      <c r="L838" s="39">
        <v>33.299999999999997</v>
      </c>
    </row>
    <row r="839" spans="1:12" x14ac:dyDescent="0.25">
      <c r="A839" s="39" t="s">
        <v>445</v>
      </c>
      <c r="B839" s="39" t="s">
        <v>446</v>
      </c>
      <c r="C839" s="39" t="s">
        <v>20</v>
      </c>
      <c r="D839" s="39" t="s">
        <v>1867</v>
      </c>
      <c r="E839" s="39" t="s">
        <v>1886</v>
      </c>
      <c r="F839" s="41">
        <v>0</v>
      </c>
      <c r="G839" s="41">
        <v>4</v>
      </c>
      <c r="H839" s="41">
        <v>42</v>
      </c>
      <c r="I839" s="41">
        <v>84</v>
      </c>
      <c r="J839" s="41">
        <v>1</v>
      </c>
      <c r="K839" s="39">
        <v>0</v>
      </c>
      <c r="L839" s="39">
        <v>33.299999999999997</v>
      </c>
    </row>
    <row r="840" spans="1:12" x14ac:dyDescent="0.25">
      <c r="A840" s="39" t="s">
        <v>1072</v>
      </c>
      <c r="B840" s="39" t="s">
        <v>1075</v>
      </c>
      <c r="C840" s="39" t="s">
        <v>1847</v>
      </c>
      <c r="D840" s="39" t="s">
        <v>1869</v>
      </c>
      <c r="E840" s="39" t="s">
        <v>1886</v>
      </c>
      <c r="F840" s="41">
        <v>0</v>
      </c>
      <c r="G840" s="41">
        <v>2</v>
      </c>
      <c r="H840" s="41">
        <v>21</v>
      </c>
      <c r="I840" s="41">
        <v>42</v>
      </c>
      <c r="J840" s="41">
        <v>1</v>
      </c>
      <c r="K840" s="39">
        <v>0</v>
      </c>
      <c r="L840" s="39">
        <v>33.299999999999997</v>
      </c>
    </row>
    <row r="841" spans="1:12" x14ac:dyDescent="0.25">
      <c r="A841" s="39" t="s">
        <v>1573</v>
      </c>
      <c r="B841" s="39" t="s">
        <v>1578</v>
      </c>
      <c r="C841" s="41">
        <v>110</v>
      </c>
      <c r="D841" s="39" t="s">
        <v>1874</v>
      </c>
      <c r="E841" s="39" t="s">
        <v>1886</v>
      </c>
      <c r="F841" s="41">
        <v>0</v>
      </c>
      <c r="G841" s="41">
        <v>2</v>
      </c>
      <c r="H841" s="41">
        <v>21</v>
      </c>
      <c r="I841" s="41">
        <v>42</v>
      </c>
      <c r="J841" s="41">
        <v>1</v>
      </c>
      <c r="K841" s="39">
        <v>0</v>
      </c>
      <c r="L841" s="39">
        <v>33.299999999999997</v>
      </c>
    </row>
    <row r="842" spans="1:12" x14ac:dyDescent="0.25">
      <c r="A842" s="39" t="s">
        <v>1509</v>
      </c>
      <c r="B842" s="39" t="s">
        <v>1547</v>
      </c>
      <c r="C842" s="41">
        <v>110</v>
      </c>
      <c r="D842" s="39" t="s">
        <v>1874</v>
      </c>
      <c r="E842" s="39" t="s">
        <v>1886</v>
      </c>
      <c r="F842" s="41">
        <v>0</v>
      </c>
      <c r="G842" s="41">
        <v>4</v>
      </c>
      <c r="H842" s="41">
        <v>42</v>
      </c>
      <c r="I842" s="41">
        <v>84</v>
      </c>
      <c r="J842" s="41">
        <v>1</v>
      </c>
      <c r="K842" s="39">
        <v>0</v>
      </c>
      <c r="L842" s="39">
        <v>33.299999999999997</v>
      </c>
    </row>
    <row r="843" spans="1:12" x14ac:dyDescent="0.25">
      <c r="A843" s="39" t="s">
        <v>72</v>
      </c>
      <c r="B843" s="39" t="s">
        <v>554</v>
      </c>
      <c r="C843" s="39" t="s">
        <v>1826</v>
      </c>
      <c r="D843" s="39" t="s">
        <v>1867</v>
      </c>
      <c r="E843" s="39" t="s">
        <v>1868</v>
      </c>
      <c r="F843" s="41">
        <v>0</v>
      </c>
      <c r="G843" s="41">
        <v>2</v>
      </c>
      <c r="H843" s="41">
        <v>20</v>
      </c>
      <c r="I843" s="41">
        <v>42</v>
      </c>
      <c r="J843" s="41">
        <v>1</v>
      </c>
      <c r="K843" s="39">
        <v>0</v>
      </c>
      <c r="L843" s="39">
        <v>32.299999999999997</v>
      </c>
    </row>
    <row r="844" spans="1:12" x14ac:dyDescent="0.25">
      <c r="A844" s="39" t="s">
        <v>1118</v>
      </c>
      <c r="B844" s="39" t="s">
        <v>1188</v>
      </c>
      <c r="C844" s="39" t="s">
        <v>34</v>
      </c>
      <c r="D844" s="39" t="s">
        <v>1869</v>
      </c>
      <c r="E844" s="39" t="s">
        <v>1868</v>
      </c>
      <c r="F844" s="41">
        <v>0</v>
      </c>
      <c r="G844" s="41">
        <v>2</v>
      </c>
      <c r="H844" s="41">
        <v>20</v>
      </c>
      <c r="I844" s="41">
        <v>42</v>
      </c>
      <c r="J844" s="41">
        <v>1</v>
      </c>
      <c r="K844" s="39">
        <v>0</v>
      </c>
      <c r="L844" s="39">
        <v>32.299999999999997</v>
      </c>
    </row>
    <row r="845" spans="1:12" x14ac:dyDescent="0.25">
      <c r="A845" s="39" t="s">
        <v>75</v>
      </c>
      <c r="B845" s="39" t="s">
        <v>155</v>
      </c>
      <c r="C845" s="39" t="s">
        <v>1828</v>
      </c>
      <c r="D845" s="39" t="s">
        <v>1867</v>
      </c>
      <c r="E845" s="39" t="s">
        <v>1886</v>
      </c>
      <c r="F845" s="41">
        <v>0</v>
      </c>
      <c r="G845" s="41">
        <v>2</v>
      </c>
      <c r="H845" s="41">
        <v>20</v>
      </c>
      <c r="I845" s="41">
        <v>42</v>
      </c>
      <c r="J845" s="41">
        <v>1</v>
      </c>
      <c r="K845" s="39">
        <v>0</v>
      </c>
      <c r="L845" s="39">
        <v>32.299999999999997</v>
      </c>
    </row>
    <row r="846" spans="1:12" x14ac:dyDescent="0.25">
      <c r="A846" s="39" t="s">
        <v>91</v>
      </c>
      <c r="B846" s="39" t="s">
        <v>93</v>
      </c>
      <c r="C846" s="39" t="s">
        <v>1828</v>
      </c>
      <c r="D846" s="39" t="s">
        <v>1867</v>
      </c>
      <c r="E846" s="39" t="s">
        <v>1886</v>
      </c>
      <c r="F846" s="41">
        <v>0</v>
      </c>
      <c r="G846" s="41">
        <v>2</v>
      </c>
      <c r="H846" s="41">
        <v>20</v>
      </c>
      <c r="I846" s="41">
        <v>42</v>
      </c>
      <c r="J846" s="41">
        <v>1</v>
      </c>
      <c r="K846" s="39">
        <v>0</v>
      </c>
      <c r="L846" s="39">
        <v>32.299999999999997</v>
      </c>
    </row>
    <row r="847" spans="1:12" x14ac:dyDescent="0.25">
      <c r="A847" s="39" t="s">
        <v>352</v>
      </c>
      <c r="B847" s="39" t="s">
        <v>446</v>
      </c>
      <c r="C847" s="39" t="s">
        <v>20</v>
      </c>
      <c r="D847" s="39" t="s">
        <v>1867</v>
      </c>
      <c r="E847" s="39" t="s">
        <v>1886</v>
      </c>
      <c r="F847" s="41">
        <v>0</v>
      </c>
      <c r="G847" s="41">
        <v>4</v>
      </c>
      <c r="H847" s="41">
        <v>40</v>
      </c>
      <c r="I847" s="41">
        <v>84</v>
      </c>
      <c r="J847" s="41">
        <v>1</v>
      </c>
      <c r="K847" s="39">
        <v>0</v>
      </c>
      <c r="L847" s="39">
        <v>32.299999999999997</v>
      </c>
    </row>
    <row r="848" spans="1:12" x14ac:dyDescent="0.25">
      <c r="A848" s="39" t="s">
        <v>1681</v>
      </c>
      <c r="B848" s="39" t="s">
        <v>1203</v>
      </c>
      <c r="C848" s="39" t="s">
        <v>1850</v>
      </c>
      <c r="D848" s="39" t="s">
        <v>1874</v>
      </c>
      <c r="E848" s="39" t="s">
        <v>1886</v>
      </c>
      <c r="F848" s="41">
        <v>0</v>
      </c>
      <c r="G848" s="41">
        <v>2</v>
      </c>
      <c r="H848" s="41">
        <v>20</v>
      </c>
      <c r="I848" s="41">
        <v>42</v>
      </c>
      <c r="J848" s="41">
        <v>1</v>
      </c>
      <c r="K848" s="39">
        <v>0</v>
      </c>
      <c r="L848" s="39">
        <v>32.299999999999997</v>
      </c>
    </row>
    <row r="849" spans="1:12" x14ac:dyDescent="0.25">
      <c r="A849" s="39" t="s">
        <v>1637</v>
      </c>
      <c r="B849" s="39" t="s">
        <v>1640</v>
      </c>
      <c r="C849" s="39" t="s">
        <v>44</v>
      </c>
      <c r="D849" s="39" t="s">
        <v>1874</v>
      </c>
      <c r="E849" s="39" t="s">
        <v>1886</v>
      </c>
      <c r="F849" s="41">
        <v>0</v>
      </c>
      <c r="G849" s="41">
        <v>4</v>
      </c>
      <c r="H849" s="41">
        <v>40</v>
      </c>
      <c r="I849" s="41">
        <v>84</v>
      </c>
      <c r="J849" s="41">
        <v>1</v>
      </c>
      <c r="K849" s="39">
        <v>0</v>
      </c>
      <c r="L849" s="39">
        <v>32.299999999999997</v>
      </c>
    </row>
    <row r="850" spans="1:12" x14ac:dyDescent="0.25">
      <c r="A850" s="39" t="s">
        <v>1883</v>
      </c>
      <c r="B850" s="39" t="s">
        <v>78</v>
      </c>
      <c r="C850" s="39" t="s">
        <v>1826</v>
      </c>
      <c r="D850" s="39" t="s">
        <v>1867</v>
      </c>
      <c r="E850" s="39" t="s">
        <v>1886</v>
      </c>
      <c r="F850" s="41">
        <v>0</v>
      </c>
      <c r="G850" s="41">
        <v>4</v>
      </c>
      <c r="H850" s="41">
        <v>39</v>
      </c>
      <c r="I850" s="41">
        <v>84</v>
      </c>
      <c r="J850" s="41">
        <v>1</v>
      </c>
      <c r="K850" s="39">
        <v>0</v>
      </c>
      <c r="L850" s="39">
        <v>31.7</v>
      </c>
    </row>
    <row r="851" spans="1:12" x14ac:dyDescent="0.25">
      <c r="A851" s="39" t="s">
        <v>1881</v>
      </c>
      <c r="B851" s="39" t="s">
        <v>1883</v>
      </c>
      <c r="C851" s="39" t="s">
        <v>1826</v>
      </c>
      <c r="D851" s="39" t="s">
        <v>1867</v>
      </c>
      <c r="E851" s="39" t="s">
        <v>1868</v>
      </c>
      <c r="F851" s="41">
        <v>0</v>
      </c>
      <c r="G851" s="41">
        <v>2</v>
      </c>
      <c r="H851" s="41">
        <v>19</v>
      </c>
      <c r="I851" s="41">
        <v>42</v>
      </c>
      <c r="J851" s="41">
        <v>1</v>
      </c>
      <c r="K851" s="39">
        <v>0</v>
      </c>
      <c r="L851" s="39">
        <v>31.1</v>
      </c>
    </row>
    <row r="852" spans="1:12" x14ac:dyDescent="0.25">
      <c r="A852" s="39" t="s">
        <v>354</v>
      </c>
      <c r="B852" s="39" t="s">
        <v>283</v>
      </c>
      <c r="C852" s="39" t="s">
        <v>20</v>
      </c>
      <c r="D852" s="39" t="s">
        <v>1867</v>
      </c>
      <c r="E852" s="39" t="s">
        <v>1870</v>
      </c>
      <c r="F852" s="41">
        <v>0</v>
      </c>
      <c r="G852" s="41">
        <v>2</v>
      </c>
      <c r="H852" s="41">
        <v>19</v>
      </c>
      <c r="I852" s="41">
        <v>42</v>
      </c>
      <c r="J852" s="41">
        <v>1</v>
      </c>
      <c r="K852" s="39">
        <v>0</v>
      </c>
      <c r="L852" s="39">
        <v>31.1</v>
      </c>
    </row>
    <row r="853" spans="1:12" x14ac:dyDescent="0.25">
      <c r="A853" s="39" t="s">
        <v>352</v>
      </c>
      <c r="B853" s="39" t="s">
        <v>355</v>
      </c>
      <c r="C853" s="39" t="s">
        <v>20</v>
      </c>
      <c r="D853" s="39" t="s">
        <v>1867</v>
      </c>
      <c r="E853" s="39" t="s">
        <v>1886</v>
      </c>
      <c r="F853" s="41">
        <v>0</v>
      </c>
      <c r="G853" s="41">
        <v>4</v>
      </c>
      <c r="H853" s="41">
        <v>38</v>
      </c>
      <c r="I853" s="41">
        <v>84</v>
      </c>
      <c r="J853" s="41">
        <v>1</v>
      </c>
      <c r="K853" s="39">
        <v>0</v>
      </c>
      <c r="L853" s="39">
        <v>31.1</v>
      </c>
    </row>
    <row r="854" spans="1:12" x14ac:dyDescent="0.25">
      <c r="A854" s="39" t="s">
        <v>1506</v>
      </c>
      <c r="B854" s="39" t="s">
        <v>1593</v>
      </c>
      <c r="C854" s="39" t="s">
        <v>1826</v>
      </c>
      <c r="D854" s="39" t="s">
        <v>1874</v>
      </c>
      <c r="E854" s="39" t="s">
        <v>1886</v>
      </c>
      <c r="F854" s="41">
        <v>0</v>
      </c>
      <c r="G854" s="41">
        <v>2</v>
      </c>
      <c r="H854" s="41">
        <v>19</v>
      </c>
      <c r="I854" s="41">
        <v>42</v>
      </c>
      <c r="J854" s="41">
        <v>1</v>
      </c>
      <c r="K854" s="39">
        <v>0</v>
      </c>
      <c r="L854" s="39">
        <v>31.1</v>
      </c>
    </row>
    <row r="855" spans="1:12" x14ac:dyDescent="0.25">
      <c r="A855" s="39" t="s">
        <v>1560</v>
      </c>
      <c r="B855" s="39" t="s">
        <v>1203</v>
      </c>
      <c r="C855" s="39" t="s">
        <v>1850</v>
      </c>
      <c r="D855" s="39" t="s">
        <v>1874</v>
      </c>
      <c r="E855" s="39" t="s">
        <v>1886</v>
      </c>
      <c r="F855" s="41">
        <v>0</v>
      </c>
      <c r="G855" s="41">
        <v>2</v>
      </c>
      <c r="H855" s="41">
        <v>19</v>
      </c>
      <c r="I855" s="41">
        <v>42</v>
      </c>
      <c r="J855" s="41">
        <v>1</v>
      </c>
      <c r="K855" s="39">
        <v>0</v>
      </c>
      <c r="L855" s="39">
        <v>31.1</v>
      </c>
    </row>
    <row r="856" spans="1:12" x14ac:dyDescent="0.25">
      <c r="A856" s="39" t="s">
        <v>612</v>
      </c>
      <c r="B856" s="39" t="s">
        <v>622</v>
      </c>
      <c r="C856" s="39" t="s">
        <v>28</v>
      </c>
      <c r="D856" s="39" t="s">
        <v>1872</v>
      </c>
      <c r="E856" s="39" t="s">
        <v>1886</v>
      </c>
      <c r="F856" s="41">
        <v>0</v>
      </c>
      <c r="G856" s="41">
        <v>4</v>
      </c>
      <c r="H856" s="41">
        <v>37</v>
      </c>
      <c r="I856" s="41">
        <v>84</v>
      </c>
      <c r="J856" s="41">
        <v>1</v>
      </c>
      <c r="K856" s="39">
        <v>0</v>
      </c>
      <c r="L856" s="39">
        <v>30.6</v>
      </c>
    </row>
    <row r="857" spans="1:12" x14ac:dyDescent="0.25">
      <c r="A857" s="39" t="s">
        <v>1050</v>
      </c>
      <c r="B857" s="39" t="s">
        <v>1166</v>
      </c>
      <c r="C857" s="39" t="s">
        <v>1848</v>
      </c>
      <c r="D857" s="39" t="s">
        <v>1869</v>
      </c>
      <c r="E857" s="39" t="s">
        <v>1868</v>
      </c>
      <c r="F857" s="41">
        <v>0</v>
      </c>
      <c r="G857" s="41">
        <v>2</v>
      </c>
      <c r="H857" s="41">
        <v>18</v>
      </c>
      <c r="I857" s="41">
        <v>42</v>
      </c>
      <c r="J857" s="41">
        <v>1</v>
      </c>
      <c r="K857" s="39">
        <v>0</v>
      </c>
      <c r="L857" s="39">
        <v>30</v>
      </c>
    </row>
    <row r="858" spans="1:12" x14ac:dyDescent="0.25">
      <c r="A858" s="39" t="s">
        <v>1830</v>
      </c>
      <c r="B858" s="39" t="s">
        <v>1105</v>
      </c>
      <c r="C858" s="39" t="s">
        <v>1829</v>
      </c>
      <c r="D858" s="39" t="s">
        <v>1869</v>
      </c>
      <c r="E858" s="39" t="s">
        <v>1868</v>
      </c>
      <c r="F858" s="41">
        <v>0</v>
      </c>
      <c r="G858" s="41">
        <v>2</v>
      </c>
      <c r="H858" s="41">
        <v>18</v>
      </c>
      <c r="I858" s="41">
        <v>42</v>
      </c>
      <c r="J858" s="41">
        <v>1</v>
      </c>
      <c r="K858" s="39">
        <v>0</v>
      </c>
      <c r="L858" s="39">
        <v>30</v>
      </c>
    </row>
    <row r="859" spans="1:12" x14ac:dyDescent="0.25">
      <c r="A859" s="39" t="s">
        <v>1613</v>
      </c>
      <c r="B859" s="39" t="s">
        <v>1853</v>
      </c>
      <c r="C859" s="39" t="s">
        <v>1840</v>
      </c>
      <c r="D859" s="39" t="s">
        <v>1874</v>
      </c>
      <c r="E859" s="39" t="s">
        <v>1870</v>
      </c>
      <c r="F859" s="41">
        <v>0</v>
      </c>
      <c r="G859" s="41">
        <v>2</v>
      </c>
      <c r="H859" s="41">
        <v>18</v>
      </c>
      <c r="I859" s="41">
        <v>42</v>
      </c>
      <c r="J859" s="41">
        <v>1</v>
      </c>
      <c r="K859" s="39">
        <v>0</v>
      </c>
      <c r="L859" s="39">
        <v>30</v>
      </c>
    </row>
    <row r="860" spans="1:12" x14ac:dyDescent="0.25">
      <c r="A860" s="39" t="s">
        <v>632</v>
      </c>
      <c r="B860" s="39" t="s">
        <v>636</v>
      </c>
      <c r="C860" s="39" t="s">
        <v>1827</v>
      </c>
      <c r="D860" s="39" t="s">
        <v>1872</v>
      </c>
      <c r="E860" s="39" t="s">
        <v>1886</v>
      </c>
      <c r="F860" s="41">
        <v>0</v>
      </c>
      <c r="G860" s="41">
        <v>2</v>
      </c>
      <c r="H860" s="41">
        <v>18</v>
      </c>
      <c r="I860" s="41">
        <v>42</v>
      </c>
      <c r="J860" s="41">
        <v>1</v>
      </c>
      <c r="K860" s="39">
        <v>0</v>
      </c>
      <c r="L860" s="39">
        <v>30</v>
      </c>
    </row>
    <row r="861" spans="1:12" x14ac:dyDescent="0.25">
      <c r="A861" s="39" t="s">
        <v>1072</v>
      </c>
      <c r="B861" s="39" t="s">
        <v>1077</v>
      </c>
      <c r="C861" s="39" t="s">
        <v>1847</v>
      </c>
      <c r="D861" s="39" t="s">
        <v>1869</v>
      </c>
      <c r="E861" s="39" t="s">
        <v>1886</v>
      </c>
      <c r="F861" s="41">
        <v>0</v>
      </c>
      <c r="G861" s="41">
        <v>2</v>
      </c>
      <c r="H861" s="41">
        <v>18</v>
      </c>
      <c r="I861" s="41">
        <v>42</v>
      </c>
      <c r="J861" s="41">
        <v>1</v>
      </c>
      <c r="K861" s="39">
        <v>0</v>
      </c>
      <c r="L861" s="39">
        <v>30</v>
      </c>
    </row>
    <row r="862" spans="1:12" x14ac:dyDescent="0.25">
      <c r="A862" s="39" t="s">
        <v>1574</v>
      </c>
      <c r="B862" s="39" t="s">
        <v>1640</v>
      </c>
      <c r="C862" s="39" t="s">
        <v>44</v>
      </c>
      <c r="D862" s="39" t="s">
        <v>1874</v>
      </c>
      <c r="E862" s="39" t="s">
        <v>1886</v>
      </c>
      <c r="F862" s="41">
        <v>0</v>
      </c>
      <c r="G862" s="41">
        <v>4</v>
      </c>
      <c r="H862" s="41">
        <v>36</v>
      </c>
      <c r="I862" s="41">
        <v>84</v>
      </c>
      <c r="J862" s="41">
        <v>1</v>
      </c>
      <c r="K862" s="39">
        <v>0</v>
      </c>
      <c r="L862" s="39">
        <v>30</v>
      </c>
    </row>
    <row r="863" spans="1:12" x14ac:dyDescent="0.25">
      <c r="A863" s="39" t="s">
        <v>1246</v>
      </c>
      <c r="B863" s="39" t="s">
        <v>1102</v>
      </c>
      <c r="C863" s="39" t="s">
        <v>1829</v>
      </c>
      <c r="D863" s="39" t="s">
        <v>1869</v>
      </c>
      <c r="E863" s="39" t="s">
        <v>1868</v>
      </c>
      <c r="F863" s="41">
        <v>0</v>
      </c>
      <c r="G863" s="41">
        <v>2</v>
      </c>
      <c r="H863" s="41">
        <v>17</v>
      </c>
      <c r="I863" s="41">
        <v>42</v>
      </c>
      <c r="J863" s="41">
        <v>1</v>
      </c>
      <c r="K863" s="39">
        <v>0</v>
      </c>
      <c r="L863" s="39">
        <v>28.8</v>
      </c>
    </row>
    <row r="864" spans="1:12" x14ac:dyDescent="0.25">
      <c r="A864" s="39" t="s">
        <v>93</v>
      </c>
      <c r="B864" s="39" t="s">
        <v>168</v>
      </c>
      <c r="C864" s="39" t="s">
        <v>1828</v>
      </c>
      <c r="D864" s="39" t="s">
        <v>1867</v>
      </c>
      <c r="E864" s="39" t="s">
        <v>1870</v>
      </c>
      <c r="F864" s="41">
        <v>0</v>
      </c>
      <c r="G864" s="41">
        <v>2</v>
      </c>
      <c r="H864" s="41">
        <v>17</v>
      </c>
      <c r="I864" s="41">
        <v>42</v>
      </c>
      <c r="J864" s="41">
        <v>1</v>
      </c>
      <c r="K864" s="39">
        <v>0</v>
      </c>
      <c r="L864" s="39">
        <v>28.8</v>
      </c>
    </row>
    <row r="865" spans="1:12" x14ac:dyDescent="0.25">
      <c r="A865" s="39" t="s">
        <v>554</v>
      </c>
      <c r="B865" s="39" t="s">
        <v>76</v>
      </c>
      <c r="C865" s="39" t="s">
        <v>1826</v>
      </c>
      <c r="D865" s="39" t="s">
        <v>1867</v>
      </c>
      <c r="E865" s="39" t="s">
        <v>1886</v>
      </c>
      <c r="F865" s="41">
        <v>0</v>
      </c>
      <c r="G865" s="41">
        <v>4</v>
      </c>
      <c r="H865" s="41">
        <v>34</v>
      </c>
      <c r="I865" s="41">
        <v>84</v>
      </c>
      <c r="J865" s="41">
        <v>1</v>
      </c>
      <c r="K865" s="39">
        <v>0</v>
      </c>
      <c r="L865" s="39">
        <v>28.8</v>
      </c>
    </row>
    <row r="866" spans="1:12" x14ac:dyDescent="0.25">
      <c r="A866" s="39" t="s">
        <v>181</v>
      </c>
      <c r="B866" s="39" t="s">
        <v>1833</v>
      </c>
      <c r="C866" s="39" t="s">
        <v>1829</v>
      </c>
      <c r="D866" s="39" t="s">
        <v>1867</v>
      </c>
      <c r="E866" s="39" t="s">
        <v>1870</v>
      </c>
      <c r="F866" s="41">
        <v>0</v>
      </c>
      <c r="G866" s="41">
        <v>2</v>
      </c>
      <c r="H866" s="41">
        <v>16</v>
      </c>
      <c r="I866" s="41">
        <v>42</v>
      </c>
      <c r="J866" s="41">
        <v>1</v>
      </c>
      <c r="K866" s="39">
        <v>0</v>
      </c>
      <c r="L866" s="39">
        <v>27.6</v>
      </c>
    </row>
    <row r="867" spans="1:12" x14ac:dyDescent="0.25">
      <c r="A867" s="39" t="s">
        <v>426</v>
      </c>
      <c r="B867" s="39" t="s">
        <v>695</v>
      </c>
      <c r="C867" s="39" t="s">
        <v>1831</v>
      </c>
      <c r="D867" s="39" t="s">
        <v>1872</v>
      </c>
      <c r="E867" s="39" t="s">
        <v>1870</v>
      </c>
      <c r="F867" s="41">
        <v>0</v>
      </c>
      <c r="G867" s="41">
        <v>2</v>
      </c>
      <c r="H867" s="41">
        <v>16</v>
      </c>
      <c r="I867" s="41">
        <v>42</v>
      </c>
      <c r="J867" s="41">
        <v>1</v>
      </c>
      <c r="K867" s="39">
        <v>0</v>
      </c>
      <c r="L867" s="39">
        <v>27.6</v>
      </c>
    </row>
    <row r="868" spans="1:12" x14ac:dyDescent="0.25">
      <c r="A868" s="39" t="s">
        <v>256</v>
      </c>
      <c r="B868" s="39" t="s">
        <v>167</v>
      </c>
      <c r="C868" s="39" t="s">
        <v>1828</v>
      </c>
      <c r="D868" s="39" t="s">
        <v>1867</v>
      </c>
      <c r="E868" s="39" t="s">
        <v>1886</v>
      </c>
      <c r="F868" s="41">
        <v>0</v>
      </c>
      <c r="G868" s="41">
        <v>4</v>
      </c>
      <c r="H868" s="41">
        <v>32</v>
      </c>
      <c r="I868" s="41">
        <v>84</v>
      </c>
      <c r="J868" s="41">
        <v>1</v>
      </c>
      <c r="K868" s="39">
        <v>0</v>
      </c>
      <c r="L868" s="39">
        <v>27.6</v>
      </c>
    </row>
    <row r="869" spans="1:12" x14ac:dyDescent="0.25">
      <c r="A869" s="39" t="s">
        <v>667</v>
      </c>
      <c r="B869" s="39" t="s">
        <v>922</v>
      </c>
      <c r="C869" s="39" t="s">
        <v>30</v>
      </c>
      <c r="D869" s="39" t="s">
        <v>1872</v>
      </c>
      <c r="E869" s="39" t="s">
        <v>1870</v>
      </c>
      <c r="F869" s="41">
        <v>0</v>
      </c>
      <c r="G869" s="41">
        <v>2</v>
      </c>
      <c r="H869" s="41">
        <v>15</v>
      </c>
      <c r="I869" s="41">
        <v>42</v>
      </c>
      <c r="J869" s="41">
        <v>1</v>
      </c>
      <c r="K869" s="39">
        <v>0</v>
      </c>
      <c r="L869" s="39">
        <v>26.3</v>
      </c>
    </row>
    <row r="870" spans="1:12" x14ac:dyDescent="0.25">
      <c r="A870" s="39" t="s">
        <v>154</v>
      </c>
      <c r="B870" s="39" t="s">
        <v>92</v>
      </c>
      <c r="C870" s="39" t="s">
        <v>1828</v>
      </c>
      <c r="D870" s="39" t="s">
        <v>1867</v>
      </c>
      <c r="E870" s="39" t="s">
        <v>1868</v>
      </c>
      <c r="F870" s="41">
        <v>0</v>
      </c>
      <c r="G870" s="41">
        <v>2</v>
      </c>
      <c r="H870" s="41">
        <v>14</v>
      </c>
      <c r="I870" s="41">
        <v>42</v>
      </c>
      <c r="J870" s="41">
        <v>1</v>
      </c>
      <c r="K870" s="39">
        <v>0</v>
      </c>
      <c r="L870" s="39">
        <v>25</v>
      </c>
    </row>
    <row r="871" spans="1:12" x14ac:dyDescent="0.25">
      <c r="A871" s="39" t="s">
        <v>167</v>
      </c>
      <c r="B871" s="39" t="s">
        <v>93</v>
      </c>
      <c r="C871" s="39" t="s">
        <v>1828</v>
      </c>
      <c r="D871" s="39" t="s">
        <v>1867</v>
      </c>
      <c r="E871" s="39" t="s">
        <v>1870</v>
      </c>
      <c r="F871" s="41">
        <v>0</v>
      </c>
      <c r="G871" s="41">
        <v>2</v>
      </c>
      <c r="H871" s="41">
        <v>14</v>
      </c>
      <c r="I871" s="41">
        <v>42</v>
      </c>
      <c r="J871" s="41">
        <v>1</v>
      </c>
      <c r="K871" s="39">
        <v>0</v>
      </c>
      <c r="L871" s="39">
        <v>25</v>
      </c>
    </row>
    <row r="872" spans="1:12" x14ac:dyDescent="0.25">
      <c r="A872" s="39" t="s">
        <v>1593</v>
      </c>
      <c r="B872" s="39" t="s">
        <v>1879</v>
      </c>
      <c r="C872" s="39" t="s">
        <v>1826</v>
      </c>
      <c r="D872" s="39" t="s">
        <v>1874</v>
      </c>
      <c r="E872" s="39" t="s">
        <v>1870</v>
      </c>
      <c r="F872" s="41">
        <v>0</v>
      </c>
      <c r="G872" s="41">
        <v>2</v>
      </c>
      <c r="H872" s="41">
        <v>14</v>
      </c>
      <c r="I872" s="41">
        <v>42</v>
      </c>
      <c r="J872" s="41">
        <v>1</v>
      </c>
      <c r="K872" s="39">
        <v>0</v>
      </c>
      <c r="L872" s="39">
        <v>25</v>
      </c>
    </row>
    <row r="873" spans="1:12" x14ac:dyDescent="0.25">
      <c r="A873" s="39" t="s">
        <v>664</v>
      </c>
      <c r="B873" s="39" t="s">
        <v>802</v>
      </c>
      <c r="C873" s="39" t="s">
        <v>30</v>
      </c>
      <c r="D873" s="39" t="s">
        <v>1872</v>
      </c>
      <c r="E873" s="39" t="s">
        <v>1868</v>
      </c>
      <c r="F873" s="41">
        <v>0</v>
      </c>
      <c r="G873" s="41">
        <v>2</v>
      </c>
      <c r="H873" s="41">
        <v>13</v>
      </c>
      <c r="I873" s="41">
        <v>42</v>
      </c>
      <c r="J873" s="41">
        <v>1</v>
      </c>
      <c r="K873" s="39">
        <v>0</v>
      </c>
      <c r="L873" s="39">
        <v>23.6</v>
      </c>
    </row>
    <row r="874" spans="1:12" x14ac:dyDescent="0.25">
      <c r="A874" s="39" t="s">
        <v>166</v>
      </c>
      <c r="B874" s="39" t="s">
        <v>94</v>
      </c>
      <c r="C874" s="39" t="s">
        <v>1828</v>
      </c>
      <c r="D874" s="39" t="s">
        <v>1867</v>
      </c>
      <c r="E874" s="39" t="s">
        <v>1886</v>
      </c>
      <c r="F874" s="41">
        <v>0</v>
      </c>
      <c r="G874" s="41">
        <v>4</v>
      </c>
      <c r="H874" s="41">
        <v>25</v>
      </c>
      <c r="I874" s="41">
        <v>84</v>
      </c>
      <c r="J874" s="41">
        <v>1</v>
      </c>
      <c r="K874" s="39">
        <v>0</v>
      </c>
      <c r="L874" s="39">
        <v>22.9</v>
      </c>
    </row>
    <row r="875" spans="1:12" x14ac:dyDescent="0.25">
      <c r="A875" s="39" t="s">
        <v>992</v>
      </c>
      <c r="B875" s="39" t="s">
        <v>426</v>
      </c>
      <c r="C875" s="39" t="s">
        <v>1831</v>
      </c>
      <c r="D875" s="39" t="s">
        <v>1872</v>
      </c>
      <c r="E875" s="39" t="s">
        <v>1886</v>
      </c>
      <c r="F875" s="41">
        <v>0</v>
      </c>
      <c r="G875" s="41">
        <v>2</v>
      </c>
      <c r="H875" s="41">
        <v>12</v>
      </c>
      <c r="I875" s="41">
        <v>42</v>
      </c>
      <c r="J875" s="41">
        <v>1</v>
      </c>
      <c r="K875" s="39">
        <v>0</v>
      </c>
      <c r="L875" s="39">
        <v>22.2</v>
      </c>
    </row>
    <row r="876" spans="1:12" x14ac:dyDescent="0.25">
      <c r="A876" s="39" t="s">
        <v>270</v>
      </c>
      <c r="B876" s="39" t="s">
        <v>1833</v>
      </c>
      <c r="C876" s="39" t="s">
        <v>1829</v>
      </c>
      <c r="D876" s="39" t="s">
        <v>1867</v>
      </c>
      <c r="E876" s="39" t="s">
        <v>1870</v>
      </c>
      <c r="F876" s="41">
        <v>0</v>
      </c>
      <c r="G876" s="41">
        <v>2</v>
      </c>
      <c r="H876" s="41">
        <v>11</v>
      </c>
      <c r="I876" s="41">
        <v>42</v>
      </c>
      <c r="J876" s="41">
        <v>1</v>
      </c>
      <c r="K876" s="39">
        <v>0</v>
      </c>
      <c r="L876" s="39">
        <v>20.8</v>
      </c>
    </row>
    <row r="877" spans="1:12" x14ac:dyDescent="0.25">
      <c r="A877" s="39" t="s">
        <v>706</v>
      </c>
      <c r="B877" s="39" t="s">
        <v>733</v>
      </c>
      <c r="C877" s="39" t="s">
        <v>28</v>
      </c>
      <c r="D877" s="39" t="s">
        <v>1872</v>
      </c>
      <c r="E877" s="39" t="s">
        <v>1870</v>
      </c>
      <c r="F877" s="41">
        <v>0</v>
      </c>
      <c r="G877" s="41">
        <v>2</v>
      </c>
      <c r="H877" s="41">
        <v>11</v>
      </c>
      <c r="I877" s="41">
        <v>42</v>
      </c>
      <c r="J877" s="41">
        <v>1</v>
      </c>
      <c r="K877" s="39">
        <v>0</v>
      </c>
      <c r="L877" s="39">
        <v>20.8</v>
      </c>
    </row>
    <row r="878" spans="1:12" x14ac:dyDescent="0.25">
      <c r="A878" s="39" t="s">
        <v>1058</v>
      </c>
      <c r="B878" s="39" t="s">
        <v>1457</v>
      </c>
      <c r="C878" s="39" t="s">
        <v>1848</v>
      </c>
      <c r="D878" s="39" t="s">
        <v>1869</v>
      </c>
      <c r="E878" s="39" t="s">
        <v>1870</v>
      </c>
      <c r="F878" s="41">
        <v>0</v>
      </c>
      <c r="G878" s="41">
        <v>2</v>
      </c>
      <c r="H878" s="41">
        <v>10</v>
      </c>
      <c r="I878" s="41">
        <v>42</v>
      </c>
      <c r="J878" s="41">
        <v>1</v>
      </c>
      <c r="K878" s="39">
        <v>0</v>
      </c>
      <c r="L878" s="39">
        <v>19.2</v>
      </c>
    </row>
    <row r="879" spans="1:12" x14ac:dyDescent="0.25">
      <c r="A879" s="39" t="s">
        <v>178</v>
      </c>
      <c r="B879" s="39" t="s">
        <v>181</v>
      </c>
      <c r="C879" s="39" t="s">
        <v>1829</v>
      </c>
      <c r="D879" s="39" t="s">
        <v>1867</v>
      </c>
      <c r="E879" s="39" t="s">
        <v>1886</v>
      </c>
      <c r="F879" s="41">
        <v>0</v>
      </c>
      <c r="G879" s="41">
        <v>2</v>
      </c>
      <c r="H879" s="41">
        <v>9</v>
      </c>
      <c r="I879" s="41">
        <v>42</v>
      </c>
      <c r="J879" s="41">
        <v>1</v>
      </c>
      <c r="K879" s="39">
        <v>0</v>
      </c>
      <c r="L879" s="39">
        <v>17.600000000000001</v>
      </c>
    </row>
    <row r="880" spans="1:12" x14ac:dyDescent="0.25">
      <c r="A880" s="39" t="s">
        <v>111</v>
      </c>
      <c r="B880" s="39" t="s">
        <v>695</v>
      </c>
      <c r="C880" s="39" t="s">
        <v>1831</v>
      </c>
      <c r="D880" s="39" t="s">
        <v>1872</v>
      </c>
      <c r="E880" s="39" t="s">
        <v>1870</v>
      </c>
      <c r="F880" s="41">
        <v>0</v>
      </c>
      <c r="G880" s="41">
        <v>2</v>
      </c>
      <c r="H880" s="41">
        <v>6</v>
      </c>
      <c r="I880" s="41">
        <v>42</v>
      </c>
      <c r="J880" s="41">
        <v>1</v>
      </c>
      <c r="K880" s="39">
        <v>0</v>
      </c>
      <c r="L880" s="39">
        <v>12.5</v>
      </c>
    </row>
    <row r="881" spans="1:12" x14ac:dyDescent="0.25">
      <c r="A881" s="39" t="s">
        <v>1592</v>
      </c>
      <c r="B881" s="39" t="s">
        <v>1544</v>
      </c>
      <c r="C881" s="41">
        <v>110</v>
      </c>
      <c r="D881" s="39" t="s">
        <v>1874</v>
      </c>
      <c r="E881" s="39" t="s">
        <v>1868</v>
      </c>
      <c r="F881" s="41">
        <v>0</v>
      </c>
      <c r="G881" s="41">
        <v>0</v>
      </c>
      <c r="H881" s="41">
        <v>0</v>
      </c>
      <c r="I881" s="41">
        <v>0</v>
      </c>
      <c r="J881" s="41">
        <v>1</v>
      </c>
      <c r="K881" s="39">
        <v>0</v>
      </c>
      <c r="L881" s="39">
        <v>0</v>
      </c>
    </row>
    <row r="882" spans="1:12" x14ac:dyDescent="0.25">
      <c r="A882" s="39" t="s">
        <v>1809</v>
      </c>
      <c r="B882" s="39" t="s">
        <v>1810</v>
      </c>
      <c r="C882" s="39" t="s">
        <v>44</v>
      </c>
      <c r="D882" s="39" t="s">
        <v>1874</v>
      </c>
      <c r="E882" s="39" t="s">
        <v>1868</v>
      </c>
      <c r="F882" s="41">
        <v>0</v>
      </c>
      <c r="G882" s="41">
        <v>0</v>
      </c>
      <c r="H882" s="41">
        <v>0</v>
      </c>
      <c r="I882" s="41">
        <v>0</v>
      </c>
      <c r="J882" s="41">
        <v>1</v>
      </c>
      <c r="K882" s="39">
        <v>0</v>
      </c>
      <c r="L882" s="39">
        <v>0</v>
      </c>
    </row>
    <row r="883" spans="1:12" x14ac:dyDescent="0.25">
      <c r="A883" s="39" t="s">
        <v>1692</v>
      </c>
      <c r="B883" s="39" t="s">
        <v>1789</v>
      </c>
      <c r="C883" s="39" t="s">
        <v>44</v>
      </c>
      <c r="D883" s="39" t="s">
        <v>1874</v>
      </c>
      <c r="E883" s="39" t="s">
        <v>1868</v>
      </c>
      <c r="F883" s="41">
        <v>0</v>
      </c>
      <c r="G883" s="41">
        <v>0</v>
      </c>
      <c r="H883" s="41">
        <v>0</v>
      </c>
      <c r="I883" s="41">
        <v>0</v>
      </c>
      <c r="J883" s="41">
        <v>1</v>
      </c>
      <c r="K883" s="39">
        <v>0</v>
      </c>
      <c r="L883" s="39">
        <v>0</v>
      </c>
    </row>
    <row r="884" spans="1:12" x14ac:dyDescent="0.25">
      <c r="A884" s="39" t="s">
        <v>1692</v>
      </c>
      <c r="B884" s="39" t="s">
        <v>1809</v>
      </c>
      <c r="C884" s="39" t="s">
        <v>44</v>
      </c>
      <c r="D884" s="39" t="s">
        <v>1874</v>
      </c>
      <c r="E884" s="39" t="s">
        <v>1868</v>
      </c>
      <c r="F884" s="41">
        <v>0</v>
      </c>
      <c r="G884" s="41">
        <v>0</v>
      </c>
      <c r="H884" s="41">
        <v>0</v>
      </c>
      <c r="I884" s="41">
        <v>0</v>
      </c>
      <c r="J884" s="41">
        <v>1</v>
      </c>
      <c r="K884" s="39">
        <v>0</v>
      </c>
      <c r="L884" s="39">
        <v>0</v>
      </c>
    </row>
    <row r="885" spans="1:12" x14ac:dyDescent="0.25">
      <c r="A885" s="39" t="s">
        <v>126</v>
      </c>
      <c r="B885" s="39" t="s">
        <v>124</v>
      </c>
      <c r="C885" s="39" t="s">
        <v>15</v>
      </c>
      <c r="D885" s="39" t="s">
        <v>1867</v>
      </c>
      <c r="E885" s="39" t="s">
        <v>1870</v>
      </c>
      <c r="F885" s="41">
        <v>0</v>
      </c>
      <c r="G885" s="41">
        <v>0</v>
      </c>
      <c r="H885" s="41">
        <v>0</v>
      </c>
      <c r="I885" s="41">
        <v>0</v>
      </c>
      <c r="J885" s="41">
        <v>1</v>
      </c>
      <c r="K885" s="39">
        <v>0</v>
      </c>
      <c r="L885" s="39">
        <v>0</v>
      </c>
    </row>
    <row r="886" spans="1:12" x14ac:dyDescent="0.25">
      <c r="A886" s="39" t="s">
        <v>126</v>
      </c>
      <c r="B886" s="39" t="s">
        <v>125</v>
      </c>
      <c r="C886" s="39" t="s">
        <v>15</v>
      </c>
      <c r="D886" s="39" t="s">
        <v>1867</v>
      </c>
      <c r="E886" s="39" t="s">
        <v>1870</v>
      </c>
      <c r="F886" s="41">
        <v>0</v>
      </c>
      <c r="G886" s="41">
        <v>0</v>
      </c>
      <c r="H886" s="41">
        <v>0</v>
      </c>
      <c r="I886" s="41">
        <v>0</v>
      </c>
      <c r="J886" s="41">
        <v>1</v>
      </c>
      <c r="K886" s="39">
        <v>0</v>
      </c>
      <c r="L886" s="39">
        <v>0</v>
      </c>
    </row>
    <row r="887" spans="1:12" x14ac:dyDescent="0.25">
      <c r="A887" s="39" t="s">
        <v>125</v>
      </c>
      <c r="B887" s="39" t="s">
        <v>124</v>
      </c>
      <c r="C887" s="39" t="s">
        <v>15</v>
      </c>
      <c r="D887" s="39" t="s">
        <v>1867</v>
      </c>
      <c r="E887" s="39" t="s">
        <v>1870</v>
      </c>
      <c r="F887" s="41">
        <v>0</v>
      </c>
      <c r="G887" s="41">
        <v>0</v>
      </c>
      <c r="H887" s="41">
        <v>0</v>
      </c>
      <c r="I887" s="41">
        <v>0</v>
      </c>
      <c r="J887" s="41">
        <v>1</v>
      </c>
      <c r="K887" s="39">
        <v>0</v>
      </c>
      <c r="L887" s="39">
        <v>0</v>
      </c>
    </row>
    <row r="888" spans="1:12" x14ac:dyDescent="0.25">
      <c r="A888" s="39" t="s">
        <v>142</v>
      </c>
      <c r="B888" s="39" t="s">
        <v>224</v>
      </c>
      <c r="C888" s="39" t="s">
        <v>1827</v>
      </c>
      <c r="D888" s="39" t="s">
        <v>1867</v>
      </c>
      <c r="E888" s="39" t="s">
        <v>1870</v>
      </c>
      <c r="F888" s="41">
        <v>0</v>
      </c>
      <c r="G888" s="41">
        <v>0</v>
      </c>
      <c r="H888" s="41">
        <v>0</v>
      </c>
      <c r="I888" s="41">
        <v>0</v>
      </c>
      <c r="J888" s="41">
        <v>1</v>
      </c>
      <c r="K888" s="39">
        <v>0</v>
      </c>
      <c r="L888" s="39">
        <v>0</v>
      </c>
    </row>
    <row r="889" spans="1:12" x14ac:dyDescent="0.25">
      <c r="A889" s="39" t="s">
        <v>486</v>
      </c>
      <c r="B889" s="39" t="s">
        <v>506</v>
      </c>
      <c r="C889" s="39" t="s">
        <v>1831</v>
      </c>
      <c r="D889" s="39" t="s">
        <v>1872</v>
      </c>
      <c r="E889" s="39" t="s">
        <v>1870</v>
      </c>
      <c r="F889" s="41">
        <v>0</v>
      </c>
      <c r="G889" s="41">
        <v>0</v>
      </c>
      <c r="H889" s="41">
        <v>0</v>
      </c>
      <c r="I889" s="41">
        <v>0</v>
      </c>
      <c r="J889" s="41">
        <v>1</v>
      </c>
      <c r="K889" s="39">
        <v>0</v>
      </c>
      <c r="L889" s="39">
        <v>0</v>
      </c>
    </row>
    <row r="890" spans="1:12" x14ac:dyDescent="0.25">
      <c r="A890" s="39" t="s">
        <v>1790</v>
      </c>
      <c r="B890" s="39" t="s">
        <v>1581</v>
      </c>
      <c r="C890" s="41">
        <v>110</v>
      </c>
      <c r="D890" s="39" t="s">
        <v>1874</v>
      </c>
      <c r="E890" s="39" t="s">
        <v>1870</v>
      </c>
      <c r="F890" s="41">
        <v>0</v>
      </c>
      <c r="G890" s="41">
        <v>0</v>
      </c>
      <c r="H890" s="41">
        <v>0</v>
      </c>
      <c r="I890" s="41">
        <v>0</v>
      </c>
      <c r="J890" s="41">
        <v>1</v>
      </c>
      <c r="K890" s="39">
        <v>0</v>
      </c>
      <c r="L890" s="39">
        <v>0</v>
      </c>
    </row>
    <row r="891" spans="1:12" x14ac:dyDescent="0.25">
      <c r="A891" s="39" t="s">
        <v>121</v>
      </c>
      <c r="B891" s="39" t="s">
        <v>124</v>
      </c>
      <c r="C891" s="39" t="s">
        <v>15</v>
      </c>
      <c r="D891" s="39" t="s">
        <v>1867</v>
      </c>
      <c r="E891" s="39" t="s">
        <v>1886</v>
      </c>
      <c r="F891" s="41">
        <v>0</v>
      </c>
      <c r="G891" s="41">
        <v>0</v>
      </c>
      <c r="H891" s="41">
        <v>0</v>
      </c>
      <c r="I891" s="41">
        <v>0</v>
      </c>
      <c r="J891" s="41">
        <v>1</v>
      </c>
      <c r="K891" s="39">
        <v>0</v>
      </c>
      <c r="L891" s="39">
        <v>0</v>
      </c>
    </row>
    <row r="892" spans="1:12" x14ac:dyDescent="0.25">
      <c r="A892" s="39" t="s">
        <v>138</v>
      </c>
      <c r="B892" s="39" t="s">
        <v>224</v>
      </c>
      <c r="C892" s="39" t="s">
        <v>1827</v>
      </c>
      <c r="D892" s="39" t="s">
        <v>1867</v>
      </c>
      <c r="E892" s="39" t="s">
        <v>1886</v>
      </c>
      <c r="F892" s="41">
        <v>0</v>
      </c>
      <c r="G892" s="41">
        <v>0</v>
      </c>
      <c r="H892" s="41">
        <v>0</v>
      </c>
      <c r="I892" s="41">
        <v>0</v>
      </c>
      <c r="J892" s="41">
        <v>1</v>
      </c>
      <c r="K892" s="39">
        <v>0</v>
      </c>
      <c r="L892" s="39">
        <v>0</v>
      </c>
    </row>
    <row r="893" spans="1:12" x14ac:dyDescent="0.25">
      <c r="B893" s="39" t="s">
        <v>81</v>
      </c>
      <c r="C893" s="39" t="s">
        <v>1828</v>
      </c>
      <c r="D893" s="39" t="s">
        <v>1867</v>
      </c>
      <c r="E893" s="39" t="s">
        <v>1886</v>
      </c>
      <c r="F893" s="41">
        <v>0</v>
      </c>
      <c r="G893" s="41">
        <v>0</v>
      </c>
      <c r="H893" s="41">
        <v>0</v>
      </c>
      <c r="I893" s="41">
        <v>0</v>
      </c>
      <c r="J893" s="41">
        <v>1</v>
      </c>
      <c r="K893" s="39">
        <v>0</v>
      </c>
      <c r="L893" s="39">
        <v>0</v>
      </c>
    </row>
    <row r="894" spans="1:12" x14ac:dyDescent="0.25">
      <c r="A894" s="39" t="s">
        <v>717</v>
      </c>
      <c r="B894" s="39" t="s">
        <v>901</v>
      </c>
      <c r="C894" s="39" t="s">
        <v>1827</v>
      </c>
      <c r="D894" s="39" t="s">
        <v>1872</v>
      </c>
      <c r="E894" s="39" t="s">
        <v>1886</v>
      </c>
      <c r="F894" s="41">
        <v>0</v>
      </c>
      <c r="G894" s="41">
        <v>0</v>
      </c>
      <c r="H894" s="41">
        <v>0</v>
      </c>
      <c r="I894" s="41">
        <v>0</v>
      </c>
      <c r="J894" s="41">
        <v>1</v>
      </c>
      <c r="K894" s="39">
        <v>0</v>
      </c>
      <c r="L894" s="39">
        <v>0</v>
      </c>
    </row>
    <row r="895" spans="1:12" x14ac:dyDescent="0.25">
      <c r="A895" s="39" t="s">
        <v>1544</v>
      </c>
      <c r="B895" s="39" t="s">
        <v>1581</v>
      </c>
      <c r="C895" s="41">
        <v>110</v>
      </c>
      <c r="D895" s="39" t="s">
        <v>1874</v>
      </c>
      <c r="E895" s="39" t="s">
        <v>1886</v>
      </c>
      <c r="F895" s="41">
        <v>0</v>
      </c>
      <c r="G895" s="41">
        <v>0</v>
      </c>
      <c r="H895" s="41">
        <v>0</v>
      </c>
      <c r="I895" s="41">
        <v>0</v>
      </c>
      <c r="J895" s="41">
        <v>1</v>
      </c>
      <c r="K895" s="39">
        <v>0</v>
      </c>
      <c r="L895" s="39">
        <v>0</v>
      </c>
    </row>
    <row r="896" spans="1:12" x14ac:dyDescent="0.25">
      <c r="A896" s="39" t="s">
        <v>1545</v>
      </c>
      <c r="B896" s="39" t="s">
        <v>1852</v>
      </c>
      <c r="C896" s="39" t="s">
        <v>1840</v>
      </c>
      <c r="D896" s="39" t="s">
        <v>1874</v>
      </c>
      <c r="E896" s="39" t="s">
        <v>1886</v>
      </c>
      <c r="F896" s="41">
        <v>0</v>
      </c>
      <c r="G896" s="41">
        <v>0</v>
      </c>
      <c r="H896" s="41">
        <v>0</v>
      </c>
      <c r="I896" s="41">
        <v>0</v>
      </c>
      <c r="J896" s="41">
        <v>1</v>
      </c>
      <c r="K896" s="39">
        <v>0</v>
      </c>
      <c r="L896" s="39">
        <v>0</v>
      </c>
    </row>
    <row r="897" spans="1:12" x14ac:dyDescent="0.25">
      <c r="A897" s="39" t="s">
        <v>1810</v>
      </c>
      <c r="B897" s="39" t="s">
        <v>1582</v>
      </c>
      <c r="C897" s="39" t="s">
        <v>44</v>
      </c>
      <c r="D897" s="39" t="s">
        <v>1874</v>
      </c>
      <c r="E897" s="39" t="s">
        <v>1886</v>
      </c>
      <c r="F897" s="41">
        <v>0</v>
      </c>
      <c r="G897" s="41">
        <v>0</v>
      </c>
      <c r="H897" s="41">
        <v>0</v>
      </c>
      <c r="I897" s="41">
        <v>0</v>
      </c>
      <c r="J897" s="41">
        <v>1</v>
      </c>
      <c r="K897" s="39">
        <v>0</v>
      </c>
      <c r="L897" s="39">
        <v>0</v>
      </c>
    </row>
    <row r="898" spans="1:12" x14ac:dyDescent="0.25">
      <c r="A898" s="39" t="s">
        <v>1809</v>
      </c>
      <c r="B898" s="39" t="s">
        <v>1579</v>
      </c>
      <c r="C898" s="39" t="s">
        <v>44</v>
      </c>
      <c r="D898" s="39" t="s">
        <v>1874</v>
      </c>
      <c r="E898" s="39" t="s">
        <v>1886</v>
      </c>
      <c r="F898" s="41">
        <v>0</v>
      </c>
      <c r="G898" s="41">
        <v>0</v>
      </c>
      <c r="H898" s="41">
        <v>0</v>
      </c>
      <c r="I898" s="41">
        <v>0</v>
      </c>
      <c r="J898" s="41">
        <v>1</v>
      </c>
      <c r="K898" s="39">
        <v>0</v>
      </c>
      <c r="L898" s="39">
        <v>0</v>
      </c>
    </row>
    <row r="899" spans="1:12" x14ac:dyDescent="0.25">
      <c r="A899" s="39" t="s">
        <v>1789</v>
      </c>
      <c r="B899" s="39" t="s">
        <v>1582</v>
      </c>
      <c r="C899" s="39" t="s">
        <v>44</v>
      </c>
      <c r="D899" s="39" t="s">
        <v>1874</v>
      </c>
      <c r="E899" s="39" t="s">
        <v>1886</v>
      </c>
      <c r="F899" s="41">
        <v>0</v>
      </c>
      <c r="G899" s="41">
        <v>0</v>
      </c>
      <c r="H899" s="41">
        <v>0</v>
      </c>
      <c r="I899" s="41">
        <v>0</v>
      </c>
      <c r="J899" s="41">
        <v>1</v>
      </c>
      <c r="K899" s="39">
        <v>0</v>
      </c>
      <c r="L899" s="39">
        <v>0</v>
      </c>
    </row>
    <row r="900" spans="1:12" x14ac:dyDescent="0.25">
      <c r="A900" s="39" t="s">
        <v>211</v>
      </c>
      <c r="B900" s="39" t="s">
        <v>210</v>
      </c>
      <c r="C900" s="39" t="s">
        <v>1831</v>
      </c>
      <c r="D900" s="39" t="s">
        <v>1867</v>
      </c>
      <c r="E900" s="39" t="s">
        <v>1868</v>
      </c>
      <c r="F900" s="41">
        <v>0</v>
      </c>
      <c r="G900" s="41">
        <v>4</v>
      </c>
      <c r="H900" s="41">
        <v>70</v>
      </c>
      <c r="I900" s="41">
        <v>86</v>
      </c>
      <c r="J900" s="41">
        <v>2</v>
      </c>
      <c r="K900" s="39">
        <v>0</v>
      </c>
      <c r="L900" s="39">
        <v>44.9</v>
      </c>
    </row>
    <row r="901" spans="1:12" x14ac:dyDescent="0.25">
      <c r="A901" s="39" t="s">
        <v>637</v>
      </c>
      <c r="B901" s="39" t="s">
        <v>718</v>
      </c>
      <c r="C901" s="39" t="s">
        <v>1827</v>
      </c>
      <c r="D901" s="39" t="s">
        <v>1872</v>
      </c>
      <c r="E901" s="39" t="s">
        <v>1870</v>
      </c>
      <c r="F901" s="41">
        <v>0</v>
      </c>
      <c r="G901" s="41">
        <v>4</v>
      </c>
      <c r="H901" s="41">
        <v>71</v>
      </c>
      <c r="I901" s="41">
        <v>90</v>
      </c>
      <c r="J901" s="41">
        <v>2</v>
      </c>
      <c r="K901" s="39">
        <v>0</v>
      </c>
      <c r="L901" s="39">
        <v>44.1</v>
      </c>
    </row>
    <row r="902" spans="1:12" x14ac:dyDescent="0.25">
      <c r="A902" s="39" t="s">
        <v>664</v>
      </c>
      <c r="B902" s="39" t="s">
        <v>899</v>
      </c>
      <c r="C902" s="39" t="s">
        <v>30</v>
      </c>
      <c r="D902" s="39" t="s">
        <v>1872</v>
      </c>
      <c r="E902" s="39" t="s">
        <v>1868</v>
      </c>
      <c r="F902" s="41">
        <v>0</v>
      </c>
      <c r="G902" s="41">
        <v>4</v>
      </c>
      <c r="H902" s="41">
        <v>66</v>
      </c>
      <c r="I902" s="41">
        <v>84</v>
      </c>
      <c r="J902" s="41">
        <v>2</v>
      </c>
      <c r="K902" s="39">
        <v>0</v>
      </c>
      <c r="L902" s="39">
        <v>44</v>
      </c>
    </row>
    <row r="903" spans="1:12" x14ac:dyDescent="0.25">
      <c r="A903" s="39" t="s">
        <v>1559</v>
      </c>
      <c r="B903" s="39" t="s">
        <v>1544</v>
      </c>
      <c r="C903" s="41">
        <v>110</v>
      </c>
      <c r="D903" s="39" t="s">
        <v>1874</v>
      </c>
      <c r="E903" s="39" t="s">
        <v>1868</v>
      </c>
      <c r="F903" s="41">
        <v>0</v>
      </c>
      <c r="G903" s="41">
        <v>2</v>
      </c>
      <c r="H903" s="41">
        <v>33</v>
      </c>
      <c r="I903" s="41">
        <v>42</v>
      </c>
      <c r="J903" s="41">
        <v>2</v>
      </c>
      <c r="K903" s="39">
        <v>0</v>
      </c>
      <c r="L903" s="39">
        <v>44</v>
      </c>
    </row>
    <row r="904" spans="1:12" x14ac:dyDescent="0.25">
      <c r="A904" s="39" t="s">
        <v>731</v>
      </c>
      <c r="B904" s="39" t="s">
        <v>651</v>
      </c>
      <c r="C904" s="39" t="s">
        <v>25</v>
      </c>
      <c r="D904" s="39" t="s">
        <v>1872</v>
      </c>
      <c r="E904" s="39" t="s">
        <v>1886</v>
      </c>
      <c r="F904" s="41">
        <v>0</v>
      </c>
      <c r="G904" s="41">
        <v>4</v>
      </c>
      <c r="H904" s="41">
        <v>68</v>
      </c>
      <c r="I904" s="41">
        <v>87</v>
      </c>
      <c r="J904" s="41">
        <v>2</v>
      </c>
      <c r="K904" s="39">
        <v>0</v>
      </c>
      <c r="L904" s="39">
        <v>43.9</v>
      </c>
    </row>
    <row r="905" spans="1:12" x14ac:dyDescent="0.25">
      <c r="A905" s="39" t="s">
        <v>198</v>
      </c>
      <c r="B905" s="39" t="s">
        <v>283</v>
      </c>
      <c r="C905" s="39" t="s">
        <v>20</v>
      </c>
      <c r="D905" s="39" t="s">
        <v>1867</v>
      </c>
      <c r="E905" s="39" t="s">
        <v>1870</v>
      </c>
      <c r="F905" s="41">
        <v>0</v>
      </c>
      <c r="G905" s="41">
        <v>4</v>
      </c>
      <c r="H905" s="41">
        <v>63</v>
      </c>
      <c r="I905" s="41">
        <v>84</v>
      </c>
      <c r="J905" s="41">
        <v>2</v>
      </c>
      <c r="K905" s="39">
        <v>0</v>
      </c>
      <c r="L905" s="39">
        <v>42.9</v>
      </c>
    </row>
    <row r="906" spans="1:12" x14ac:dyDescent="0.25">
      <c r="A906" s="39" t="s">
        <v>1561</v>
      </c>
      <c r="B906" s="39" t="s">
        <v>1563</v>
      </c>
      <c r="C906" s="39" t="s">
        <v>1850</v>
      </c>
      <c r="D906" s="39" t="s">
        <v>1874</v>
      </c>
      <c r="E906" s="39" t="s">
        <v>1870</v>
      </c>
      <c r="F906" s="41">
        <v>0</v>
      </c>
      <c r="G906" s="41">
        <v>4</v>
      </c>
      <c r="H906" s="41">
        <v>66</v>
      </c>
      <c r="I906" s="41">
        <v>88</v>
      </c>
      <c r="J906" s="41">
        <v>2</v>
      </c>
      <c r="K906" s="39">
        <v>0</v>
      </c>
      <c r="L906" s="39">
        <v>42.9</v>
      </c>
    </row>
    <row r="907" spans="1:12" x14ac:dyDescent="0.25">
      <c r="A907" s="39" t="s">
        <v>730</v>
      </c>
      <c r="B907" s="39" t="s">
        <v>731</v>
      </c>
      <c r="C907" s="39" t="s">
        <v>25</v>
      </c>
      <c r="D907" s="39" t="s">
        <v>1872</v>
      </c>
      <c r="E907" s="39" t="s">
        <v>1868</v>
      </c>
      <c r="F907" s="41">
        <v>0</v>
      </c>
      <c r="G907" s="41">
        <v>4</v>
      </c>
      <c r="H907" s="41">
        <v>62</v>
      </c>
      <c r="I907" s="41">
        <v>84</v>
      </c>
      <c r="J907" s="41">
        <v>2</v>
      </c>
      <c r="K907" s="39">
        <v>0</v>
      </c>
      <c r="L907" s="39">
        <v>42.5</v>
      </c>
    </row>
    <row r="908" spans="1:12" x14ac:dyDescent="0.25">
      <c r="A908" s="39" t="s">
        <v>1215</v>
      </c>
      <c r="B908" s="39" t="s">
        <v>1055</v>
      </c>
      <c r="C908" s="39" t="s">
        <v>1847</v>
      </c>
      <c r="D908" s="39" t="s">
        <v>1869</v>
      </c>
      <c r="E908" s="39" t="s">
        <v>1870</v>
      </c>
      <c r="F908" s="41">
        <v>0</v>
      </c>
      <c r="G908" s="41">
        <v>4</v>
      </c>
      <c r="H908" s="41">
        <v>60</v>
      </c>
      <c r="I908" s="41">
        <v>84</v>
      </c>
      <c r="J908" s="41">
        <v>2</v>
      </c>
      <c r="K908" s="39">
        <v>0</v>
      </c>
      <c r="L908" s="39">
        <v>41.7</v>
      </c>
    </row>
    <row r="909" spans="1:12" x14ac:dyDescent="0.25">
      <c r="A909" s="39" t="s">
        <v>1384</v>
      </c>
      <c r="B909" s="39" t="s">
        <v>1758</v>
      </c>
      <c r="C909" s="39" t="s">
        <v>1850</v>
      </c>
      <c r="D909" s="39" t="s">
        <v>1874</v>
      </c>
      <c r="E909" s="39" t="s">
        <v>1868</v>
      </c>
      <c r="F909" s="41">
        <v>0</v>
      </c>
      <c r="G909" s="41">
        <v>4</v>
      </c>
      <c r="H909" s="41">
        <v>58</v>
      </c>
      <c r="I909" s="41">
        <v>84</v>
      </c>
      <c r="J909" s="41">
        <v>2</v>
      </c>
      <c r="K909" s="39">
        <v>0</v>
      </c>
      <c r="L909" s="39">
        <v>40.799999999999997</v>
      </c>
    </row>
    <row r="910" spans="1:12" x14ac:dyDescent="0.25">
      <c r="A910" s="39" t="s">
        <v>180</v>
      </c>
      <c r="B910" s="39" t="s">
        <v>179</v>
      </c>
      <c r="C910" s="39" t="s">
        <v>1829</v>
      </c>
      <c r="D910" s="39" t="s">
        <v>1867</v>
      </c>
      <c r="E910" s="39" t="s">
        <v>1868</v>
      </c>
      <c r="F910" s="41">
        <v>0</v>
      </c>
      <c r="G910" s="41">
        <v>2</v>
      </c>
      <c r="H910" s="41">
        <v>28</v>
      </c>
      <c r="I910" s="41">
        <v>42</v>
      </c>
      <c r="J910" s="41">
        <v>2</v>
      </c>
      <c r="K910" s="39">
        <v>0</v>
      </c>
      <c r="L910" s="39">
        <v>40</v>
      </c>
    </row>
    <row r="911" spans="1:12" x14ac:dyDescent="0.25">
      <c r="A911" s="39" t="s">
        <v>200</v>
      </c>
      <c r="B911" s="39" t="s">
        <v>283</v>
      </c>
      <c r="C911" s="39" t="s">
        <v>20</v>
      </c>
      <c r="D911" s="39" t="s">
        <v>1867</v>
      </c>
      <c r="E911" s="39" t="s">
        <v>1870</v>
      </c>
      <c r="F911" s="41">
        <v>0</v>
      </c>
      <c r="G911" s="41">
        <v>4</v>
      </c>
      <c r="H911" s="41">
        <v>56</v>
      </c>
      <c r="I911" s="41">
        <v>84</v>
      </c>
      <c r="J911" s="41">
        <v>2</v>
      </c>
      <c r="K911" s="39">
        <v>0</v>
      </c>
      <c r="L911" s="39">
        <v>40</v>
      </c>
    </row>
    <row r="912" spans="1:12" x14ac:dyDescent="0.25">
      <c r="A912" s="39" t="s">
        <v>426</v>
      </c>
      <c r="B912" s="39" t="s">
        <v>111</v>
      </c>
      <c r="C912" s="39" t="s">
        <v>1831</v>
      </c>
      <c r="D912" s="39" t="s">
        <v>1872</v>
      </c>
      <c r="E912" s="39" t="s">
        <v>1870</v>
      </c>
      <c r="F912" s="41">
        <v>0</v>
      </c>
      <c r="G912" s="41">
        <v>4</v>
      </c>
      <c r="H912" s="41">
        <v>56</v>
      </c>
      <c r="I912" s="41">
        <v>84</v>
      </c>
      <c r="J912" s="41">
        <v>2</v>
      </c>
      <c r="K912" s="39">
        <v>0</v>
      </c>
      <c r="L912" s="39">
        <v>40</v>
      </c>
    </row>
    <row r="913" spans="1:12" x14ac:dyDescent="0.25">
      <c r="A913" s="39" t="s">
        <v>92</v>
      </c>
      <c r="B913" s="39" t="s">
        <v>93</v>
      </c>
      <c r="C913" s="39" t="s">
        <v>1828</v>
      </c>
      <c r="D913" s="39" t="s">
        <v>1867</v>
      </c>
      <c r="E913" s="39" t="s">
        <v>1886</v>
      </c>
      <c r="F913" s="41">
        <v>0</v>
      </c>
      <c r="G913" s="41">
        <v>8</v>
      </c>
      <c r="H913" s="41">
        <v>110</v>
      </c>
      <c r="I913" s="41">
        <v>168</v>
      </c>
      <c r="J913" s="41">
        <v>2</v>
      </c>
      <c r="K913" s="39">
        <v>0</v>
      </c>
      <c r="L913" s="39">
        <v>39.6</v>
      </c>
    </row>
    <row r="914" spans="1:12" x14ac:dyDescent="0.25">
      <c r="A914" s="39" t="s">
        <v>716</v>
      </c>
      <c r="B914" s="39" t="s">
        <v>717</v>
      </c>
      <c r="C914" s="39" t="s">
        <v>1827</v>
      </c>
      <c r="D914" s="39" t="s">
        <v>1872</v>
      </c>
      <c r="E914" s="39" t="s">
        <v>1868</v>
      </c>
      <c r="F914" s="41">
        <v>0</v>
      </c>
      <c r="G914" s="41">
        <v>4</v>
      </c>
      <c r="H914" s="41">
        <v>54</v>
      </c>
      <c r="I914" s="41">
        <v>84</v>
      </c>
      <c r="J914" s="41">
        <v>2</v>
      </c>
      <c r="K914" s="39">
        <v>0</v>
      </c>
      <c r="L914" s="39">
        <v>39.1</v>
      </c>
    </row>
    <row r="915" spans="1:12" x14ac:dyDescent="0.25">
      <c r="A915" s="39" t="s">
        <v>1052</v>
      </c>
      <c r="B915" s="39" t="s">
        <v>1166</v>
      </c>
      <c r="C915" s="39" t="s">
        <v>1848</v>
      </c>
      <c r="D915" s="39" t="s">
        <v>1869</v>
      </c>
      <c r="E915" s="39" t="s">
        <v>1868</v>
      </c>
      <c r="F915" s="41">
        <v>0</v>
      </c>
      <c r="G915" s="41">
        <v>4</v>
      </c>
      <c r="H915" s="41">
        <v>54</v>
      </c>
      <c r="I915" s="41">
        <v>85</v>
      </c>
      <c r="J915" s="41">
        <v>2</v>
      </c>
      <c r="K915" s="39">
        <v>0</v>
      </c>
      <c r="L915" s="39">
        <v>38.799999999999997</v>
      </c>
    </row>
    <row r="916" spans="1:12" x14ac:dyDescent="0.25">
      <c r="A916" s="39" t="s">
        <v>166</v>
      </c>
      <c r="B916" s="39" t="s">
        <v>168</v>
      </c>
      <c r="C916" s="39" t="s">
        <v>1828</v>
      </c>
      <c r="D916" s="39" t="s">
        <v>1867</v>
      </c>
      <c r="E916" s="39" t="s">
        <v>1886</v>
      </c>
      <c r="F916" s="41">
        <v>0</v>
      </c>
      <c r="G916" s="41">
        <v>8</v>
      </c>
      <c r="H916" s="41">
        <v>103</v>
      </c>
      <c r="I916" s="41">
        <v>168</v>
      </c>
      <c r="J916" s="41">
        <v>2</v>
      </c>
      <c r="K916" s="39">
        <v>0</v>
      </c>
      <c r="L916" s="39">
        <v>38</v>
      </c>
    </row>
    <row r="917" spans="1:12" x14ac:dyDescent="0.25">
      <c r="A917" s="39" t="s">
        <v>666</v>
      </c>
      <c r="B917" s="39" t="s">
        <v>922</v>
      </c>
      <c r="C917" s="39" t="s">
        <v>30</v>
      </c>
      <c r="D917" s="39" t="s">
        <v>1872</v>
      </c>
      <c r="E917" s="39" t="s">
        <v>1870</v>
      </c>
      <c r="F917" s="41">
        <v>0</v>
      </c>
      <c r="G917" s="41">
        <v>4</v>
      </c>
      <c r="H917" s="41">
        <v>51</v>
      </c>
      <c r="I917" s="41">
        <v>84</v>
      </c>
      <c r="J917" s="41">
        <v>2</v>
      </c>
      <c r="K917" s="39">
        <v>0</v>
      </c>
      <c r="L917" s="39">
        <v>37.799999999999997</v>
      </c>
    </row>
    <row r="918" spans="1:12" x14ac:dyDescent="0.25">
      <c r="A918" s="39" t="s">
        <v>1560</v>
      </c>
      <c r="B918" s="39" t="s">
        <v>1384</v>
      </c>
      <c r="C918" s="39" t="s">
        <v>1850</v>
      </c>
      <c r="D918" s="39" t="s">
        <v>1874</v>
      </c>
      <c r="E918" s="39" t="s">
        <v>1868</v>
      </c>
      <c r="F918" s="41">
        <v>0</v>
      </c>
      <c r="G918" s="41">
        <v>4</v>
      </c>
      <c r="H918" s="41">
        <v>49</v>
      </c>
      <c r="I918" s="41">
        <v>84</v>
      </c>
      <c r="J918" s="41">
        <v>2</v>
      </c>
      <c r="K918" s="39">
        <v>0</v>
      </c>
      <c r="L918" s="39">
        <v>36.799999999999997</v>
      </c>
    </row>
    <row r="919" spans="1:12" x14ac:dyDescent="0.25">
      <c r="A919" s="39" t="s">
        <v>1759</v>
      </c>
      <c r="B919" s="39" t="s">
        <v>1561</v>
      </c>
      <c r="C919" s="39" t="s">
        <v>1850</v>
      </c>
      <c r="D919" s="39" t="s">
        <v>1874</v>
      </c>
      <c r="E919" s="39" t="s">
        <v>1870</v>
      </c>
      <c r="F919" s="41">
        <v>0</v>
      </c>
      <c r="G919" s="41">
        <v>4</v>
      </c>
      <c r="H919" s="41">
        <v>48</v>
      </c>
      <c r="I919" s="41">
        <v>84</v>
      </c>
      <c r="J919" s="41">
        <v>2</v>
      </c>
      <c r="K919" s="39">
        <v>0</v>
      </c>
      <c r="L919" s="39">
        <v>36.4</v>
      </c>
    </row>
    <row r="920" spans="1:12" x14ac:dyDescent="0.25">
      <c r="A920" s="39" t="s">
        <v>105</v>
      </c>
      <c r="B920" s="39" t="s">
        <v>210</v>
      </c>
      <c r="C920" s="39" t="s">
        <v>1831</v>
      </c>
      <c r="D920" s="39" t="s">
        <v>1867</v>
      </c>
      <c r="E920" s="39" t="s">
        <v>1868</v>
      </c>
      <c r="F920" s="41">
        <v>0</v>
      </c>
      <c r="G920" s="41">
        <v>4</v>
      </c>
      <c r="H920" s="41">
        <v>46</v>
      </c>
      <c r="I920" s="41">
        <v>85</v>
      </c>
      <c r="J920" s="41">
        <v>2</v>
      </c>
      <c r="K920" s="39">
        <v>0</v>
      </c>
      <c r="L920" s="39">
        <v>35.1</v>
      </c>
    </row>
    <row r="921" spans="1:12" x14ac:dyDescent="0.25">
      <c r="A921" s="39" t="s">
        <v>1671</v>
      </c>
      <c r="B921" s="39" t="s">
        <v>1842</v>
      </c>
      <c r="C921" s="39" t="s">
        <v>1840</v>
      </c>
      <c r="D921" s="39" t="s">
        <v>1874</v>
      </c>
      <c r="E921" s="39" t="s">
        <v>1870</v>
      </c>
      <c r="F921" s="41">
        <v>0</v>
      </c>
      <c r="G921" s="41">
        <v>4</v>
      </c>
      <c r="H921" s="41">
        <v>45</v>
      </c>
      <c r="I921" s="41">
        <v>84</v>
      </c>
      <c r="J921" s="41">
        <v>2</v>
      </c>
      <c r="K921" s="39">
        <v>0</v>
      </c>
      <c r="L921" s="39">
        <v>34.9</v>
      </c>
    </row>
    <row r="922" spans="1:12" x14ac:dyDescent="0.25">
      <c r="A922" s="39" t="s">
        <v>1613</v>
      </c>
      <c r="B922" s="39" t="s">
        <v>1548</v>
      </c>
      <c r="C922" s="39" t="s">
        <v>1840</v>
      </c>
      <c r="D922" s="39" t="s">
        <v>1874</v>
      </c>
      <c r="E922" s="39" t="s">
        <v>1870</v>
      </c>
      <c r="F922" s="41">
        <v>0</v>
      </c>
      <c r="G922" s="41">
        <v>4</v>
      </c>
      <c r="H922" s="41">
        <v>45</v>
      </c>
      <c r="I922" s="41">
        <v>84</v>
      </c>
      <c r="J922" s="41">
        <v>2</v>
      </c>
      <c r="K922" s="39">
        <v>0</v>
      </c>
      <c r="L922" s="39">
        <v>34.9</v>
      </c>
    </row>
    <row r="923" spans="1:12" x14ac:dyDescent="0.25">
      <c r="A923" s="39" t="s">
        <v>1758</v>
      </c>
      <c r="B923" s="39" t="s">
        <v>1759</v>
      </c>
      <c r="C923" s="39" t="s">
        <v>1850</v>
      </c>
      <c r="D923" s="39" t="s">
        <v>1874</v>
      </c>
      <c r="E923" s="39" t="s">
        <v>1886</v>
      </c>
      <c r="F923" s="41">
        <v>0</v>
      </c>
      <c r="G923" s="41">
        <v>4</v>
      </c>
      <c r="H923" s="41">
        <v>43</v>
      </c>
      <c r="I923" s="41">
        <v>84</v>
      </c>
      <c r="J923" s="41">
        <v>2</v>
      </c>
      <c r="K923" s="39">
        <v>0</v>
      </c>
      <c r="L923" s="39">
        <v>33.9</v>
      </c>
    </row>
    <row r="924" spans="1:12" x14ac:dyDescent="0.25">
      <c r="A924" s="39" t="s">
        <v>1053</v>
      </c>
      <c r="B924" s="39" t="s">
        <v>1215</v>
      </c>
      <c r="C924" s="39" t="s">
        <v>1847</v>
      </c>
      <c r="D924" s="39" t="s">
        <v>1869</v>
      </c>
      <c r="E924" s="39" t="s">
        <v>1886</v>
      </c>
      <c r="F924" s="41">
        <v>0</v>
      </c>
      <c r="G924" s="41">
        <v>8</v>
      </c>
      <c r="H924" s="41">
        <v>77</v>
      </c>
      <c r="I924" s="41">
        <v>168</v>
      </c>
      <c r="J924" s="41">
        <v>2</v>
      </c>
      <c r="K924" s="39">
        <v>0</v>
      </c>
      <c r="L924" s="39">
        <v>31.4</v>
      </c>
    </row>
    <row r="925" spans="1:12" x14ac:dyDescent="0.25">
      <c r="A925" s="39" t="s">
        <v>803</v>
      </c>
      <c r="B925" s="39" t="s">
        <v>922</v>
      </c>
      <c r="C925" s="39" t="s">
        <v>30</v>
      </c>
      <c r="D925" s="39" t="s">
        <v>1872</v>
      </c>
      <c r="E925" s="39" t="s">
        <v>1886</v>
      </c>
      <c r="F925" s="41">
        <v>0</v>
      </c>
      <c r="G925" s="41">
        <v>6</v>
      </c>
      <c r="H925" s="41">
        <v>47</v>
      </c>
      <c r="I925" s="41">
        <v>126</v>
      </c>
      <c r="J925" s="41">
        <v>2</v>
      </c>
      <c r="K925" s="39">
        <v>0</v>
      </c>
      <c r="L925" s="39">
        <v>27.2</v>
      </c>
    </row>
    <row r="926" spans="1:12" x14ac:dyDescent="0.25">
      <c r="A926" s="39" t="s">
        <v>91</v>
      </c>
      <c r="B926" s="39" t="s">
        <v>166</v>
      </c>
      <c r="C926" s="39" t="s">
        <v>1828</v>
      </c>
      <c r="D926" s="39" t="s">
        <v>1867</v>
      </c>
      <c r="E926" s="39" t="s">
        <v>1868</v>
      </c>
      <c r="F926" s="41">
        <v>0</v>
      </c>
      <c r="G926" s="41">
        <v>4</v>
      </c>
      <c r="H926" s="41">
        <v>31</v>
      </c>
      <c r="I926" s="41">
        <v>84</v>
      </c>
      <c r="J926" s="41">
        <v>2</v>
      </c>
      <c r="K926" s="39">
        <v>0</v>
      </c>
      <c r="L926" s="39">
        <v>27</v>
      </c>
    </row>
    <row r="927" spans="1:12" x14ac:dyDescent="0.25">
      <c r="A927" s="39" t="s">
        <v>180</v>
      </c>
      <c r="B927" s="39" t="s">
        <v>1833</v>
      </c>
      <c r="C927" s="39" t="s">
        <v>1829</v>
      </c>
      <c r="D927" s="39" t="s">
        <v>1867</v>
      </c>
      <c r="E927" s="39" t="s">
        <v>1886</v>
      </c>
      <c r="F927" s="41">
        <v>0</v>
      </c>
      <c r="G927" s="41">
        <v>8</v>
      </c>
      <c r="H927" s="41">
        <v>61</v>
      </c>
      <c r="I927" s="41">
        <v>168</v>
      </c>
      <c r="J927" s="41">
        <v>2</v>
      </c>
      <c r="K927" s="39">
        <v>0</v>
      </c>
      <c r="L927" s="39">
        <v>26.6</v>
      </c>
    </row>
    <row r="928" spans="1:12" x14ac:dyDescent="0.25">
      <c r="A928" s="39" t="s">
        <v>72</v>
      </c>
      <c r="B928" s="39" t="s">
        <v>74</v>
      </c>
      <c r="C928" s="39" t="s">
        <v>1826</v>
      </c>
      <c r="D928" s="39" t="s">
        <v>1867</v>
      </c>
      <c r="E928" s="39" t="s">
        <v>1868</v>
      </c>
      <c r="F928" s="41">
        <v>0</v>
      </c>
      <c r="G928" s="41">
        <v>4</v>
      </c>
      <c r="H928" s="41">
        <v>28</v>
      </c>
      <c r="I928" s="41">
        <v>84</v>
      </c>
      <c r="J928" s="41">
        <v>2</v>
      </c>
      <c r="K928" s="39">
        <v>0</v>
      </c>
      <c r="L928" s="39">
        <v>25</v>
      </c>
    </row>
    <row r="929" spans="1:12" x14ac:dyDescent="0.25">
      <c r="A929" s="39" t="s">
        <v>1134</v>
      </c>
      <c r="B929" s="39" t="s">
        <v>1133</v>
      </c>
      <c r="C929" s="39" t="s">
        <v>1850</v>
      </c>
      <c r="D929" s="39" t="s">
        <v>1869</v>
      </c>
      <c r="E929" s="39" t="s">
        <v>1868</v>
      </c>
      <c r="F929" s="41">
        <v>0</v>
      </c>
      <c r="G929" s="41">
        <v>6</v>
      </c>
      <c r="H929" s="41">
        <v>84</v>
      </c>
      <c r="I929" s="41">
        <v>126</v>
      </c>
      <c r="J929" s="41">
        <v>3</v>
      </c>
      <c r="K929" s="39">
        <v>0</v>
      </c>
      <c r="L929" s="39">
        <v>40</v>
      </c>
    </row>
    <row r="930" spans="1:12" x14ac:dyDescent="0.25">
      <c r="A930" s="39" t="s">
        <v>80</v>
      </c>
      <c r="B930" s="39" t="s">
        <v>76</v>
      </c>
      <c r="C930" s="39" t="s">
        <v>1826</v>
      </c>
      <c r="D930" s="39" t="s">
        <v>1867</v>
      </c>
      <c r="E930" s="39" t="s">
        <v>1870</v>
      </c>
      <c r="F930" s="41">
        <v>0</v>
      </c>
      <c r="G930" s="41">
        <v>6</v>
      </c>
      <c r="H930" s="41">
        <v>84</v>
      </c>
      <c r="I930" s="41">
        <v>126</v>
      </c>
      <c r="J930" s="41">
        <v>3</v>
      </c>
      <c r="K930" s="39">
        <v>0</v>
      </c>
      <c r="L930" s="39">
        <v>40</v>
      </c>
    </row>
    <row r="931" spans="1:12" x14ac:dyDescent="0.25">
      <c r="A931" s="39" t="s">
        <v>154</v>
      </c>
      <c r="B931" s="39" t="s">
        <v>93</v>
      </c>
      <c r="C931" s="39" t="s">
        <v>1828</v>
      </c>
      <c r="D931" s="39" t="s">
        <v>1867</v>
      </c>
      <c r="E931" s="39" t="s">
        <v>1886</v>
      </c>
      <c r="F931" s="41">
        <v>0</v>
      </c>
      <c r="G931" s="41">
        <v>10</v>
      </c>
      <c r="H931" s="41">
        <v>133</v>
      </c>
      <c r="I931" s="41">
        <v>210</v>
      </c>
      <c r="J931" s="41">
        <v>3</v>
      </c>
      <c r="K931" s="39">
        <v>0</v>
      </c>
      <c r="L931" s="39">
        <v>38.799999999999997</v>
      </c>
    </row>
    <row r="932" spans="1:12" x14ac:dyDescent="0.25">
      <c r="A932" s="39" t="s">
        <v>1881</v>
      </c>
      <c r="B932" s="39" t="s">
        <v>76</v>
      </c>
      <c r="C932" s="39" t="s">
        <v>1826</v>
      </c>
      <c r="D932" s="39" t="s">
        <v>1867</v>
      </c>
      <c r="E932" s="39" t="s">
        <v>1886</v>
      </c>
      <c r="F932" s="41">
        <v>0</v>
      </c>
      <c r="G932" s="41">
        <v>6</v>
      </c>
      <c r="H932" s="41">
        <v>70</v>
      </c>
      <c r="I932" s="41">
        <v>126</v>
      </c>
      <c r="J932" s="41">
        <v>3</v>
      </c>
      <c r="K932" s="39">
        <v>0</v>
      </c>
      <c r="L932" s="39">
        <v>35.700000000000003</v>
      </c>
    </row>
    <row r="933" spans="1:12" x14ac:dyDescent="0.25">
      <c r="A933" s="39" t="s">
        <v>93</v>
      </c>
      <c r="B933" s="39" t="s">
        <v>155</v>
      </c>
      <c r="C933" s="39" t="s">
        <v>1828</v>
      </c>
      <c r="D933" s="39" t="s">
        <v>1867</v>
      </c>
      <c r="E933" s="39" t="s">
        <v>1870</v>
      </c>
      <c r="F933" s="41">
        <v>0</v>
      </c>
      <c r="G933" s="41">
        <v>6</v>
      </c>
      <c r="H933" s="41">
        <v>67</v>
      </c>
      <c r="I933" s="41">
        <v>126</v>
      </c>
      <c r="J933" s="41">
        <v>3</v>
      </c>
      <c r="K933" s="39">
        <v>0</v>
      </c>
      <c r="L933" s="39">
        <v>34.700000000000003</v>
      </c>
    </row>
    <row r="934" spans="1:12" x14ac:dyDescent="0.25">
      <c r="A934" s="39" t="s">
        <v>1247</v>
      </c>
      <c r="B934" s="39" t="s">
        <v>1106</v>
      </c>
      <c r="C934" s="39" t="s">
        <v>1829</v>
      </c>
      <c r="D934" s="39" t="s">
        <v>1869</v>
      </c>
      <c r="E934" s="39" t="s">
        <v>1870</v>
      </c>
      <c r="F934" s="41">
        <v>0</v>
      </c>
      <c r="G934" s="41">
        <v>8</v>
      </c>
      <c r="H934" s="41">
        <v>86</v>
      </c>
      <c r="I934" s="41">
        <v>168</v>
      </c>
      <c r="J934" s="41">
        <v>4</v>
      </c>
      <c r="K934" s="39">
        <v>0</v>
      </c>
      <c r="L934" s="39">
        <v>33.9</v>
      </c>
    </row>
    <row r="935" spans="1:12" x14ac:dyDescent="0.25">
      <c r="A935" s="39" t="s">
        <v>1203</v>
      </c>
      <c r="B935" s="39" t="s">
        <v>1561</v>
      </c>
      <c r="C935" s="39" t="s">
        <v>1850</v>
      </c>
      <c r="D935" s="39" t="s">
        <v>1874</v>
      </c>
      <c r="E935" s="39" t="s">
        <v>1870</v>
      </c>
      <c r="F935" s="41">
        <v>0</v>
      </c>
      <c r="G935" s="41">
        <v>8</v>
      </c>
      <c r="H935" s="41">
        <v>79</v>
      </c>
      <c r="I935" s="41">
        <v>168</v>
      </c>
      <c r="J935" s="41">
        <v>4</v>
      </c>
      <c r="K935" s="39">
        <v>0</v>
      </c>
      <c r="L935" s="39">
        <v>32</v>
      </c>
    </row>
    <row r="936" spans="1:12" x14ac:dyDescent="0.25">
      <c r="A936" s="39" t="s">
        <v>74</v>
      </c>
      <c r="B936" s="39" t="s">
        <v>1881</v>
      </c>
      <c r="C936" s="39" t="s">
        <v>1826</v>
      </c>
      <c r="D936" s="39" t="s">
        <v>1867</v>
      </c>
      <c r="E936" s="39" t="s">
        <v>1868</v>
      </c>
      <c r="F936" s="41">
        <v>0</v>
      </c>
      <c r="G936" s="41">
        <v>10</v>
      </c>
      <c r="H936" s="41">
        <v>100</v>
      </c>
      <c r="I936" s="41">
        <v>210</v>
      </c>
      <c r="J936" s="41">
        <v>5</v>
      </c>
      <c r="K936" s="39">
        <v>0</v>
      </c>
      <c r="L936" s="39">
        <v>32.299999999999997</v>
      </c>
    </row>
    <row r="937" spans="1:12" x14ac:dyDescent="0.25">
      <c r="A937" s="39" t="s">
        <v>182</v>
      </c>
      <c r="B937" s="39" t="s">
        <v>270</v>
      </c>
      <c r="C937" s="39" t="s">
        <v>1829</v>
      </c>
      <c r="D937" s="39" t="s">
        <v>1867</v>
      </c>
      <c r="E937" s="39" t="s">
        <v>1870</v>
      </c>
      <c r="F937" s="41">
        <v>0</v>
      </c>
      <c r="G937" s="41">
        <v>16</v>
      </c>
      <c r="H937" s="41">
        <v>222</v>
      </c>
      <c r="I937" s="41">
        <v>343</v>
      </c>
      <c r="J937" s="41">
        <v>9</v>
      </c>
      <c r="K937" s="39">
        <v>0</v>
      </c>
      <c r="L937" s="39">
        <v>39.299999999999997</v>
      </c>
    </row>
    <row r="938" spans="1:12" x14ac:dyDescent="0.25">
      <c r="A938" s="39" t="s">
        <v>180</v>
      </c>
      <c r="B938" s="39" t="s">
        <v>178</v>
      </c>
      <c r="C938" s="39" t="s">
        <v>1829</v>
      </c>
      <c r="D938" s="39" t="s">
        <v>1867</v>
      </c>
      <c r="E938" s="39" t="s">
        <v>1868</v>
      </c>
      <c r="F938" s="41">
        <v>0</v>
      </c>
      <c r="G938" s="41">
        <v>18</v>
      </c>
      <c r="H938" s="41">
        <v>184</v>
      </c>
      <c r="I938" s="41">
        <v>378</v>
      </c>
      <c r="J938" s="41">
        <v>10</v>
      </c>
      <c r="K938" s="39">
        <v>0</v>
      </c>
      <c r="L938" s="39">
        <v>32.700000000000003</v>
      </c>
    </row>
  </sheetData>
  <autoFilter ref="A5:L5" xr:uid="{648D3298-1845-416A-B2A2-13F05B5A95FC}"/>
  <mergeCells count="4">
    <mergeCell ref="A1:J1"/>
    <mergeCell ref="A2:J2"/>
    <mergeCell ref="F4:G4"/>
    <mergeCell ref="H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Tables</vt:lpstr>
      <vt:lpstr>Fixtures</vt:lpstr>
      <vt:lpstr>xl fixtures</vt:lpstr>
      <vt:lpstr>Division 1 Scorecards</vt:lpstr>
      <vt:lpstr>Division 2 Scorecards</vt:lpstr>
      <vt:lpstr>Division 3 Scorecards</vt:lpstr>
      <vt:lpstr>Division 4 Scorecards</vt:lpstr>
      <vt:lpstr>Individuals Player Stats</vt:lpstr>
      <vt:lpstr>Doubles Player Stats</vt:lpstr>
      <vt:lpstr>Div 1 Man</vt:lpstr>
      <vt:lpstr>Div 1 Lady</vt:lpstr>
      <vt:lpstr>Div 1 Mens</vt:lpstr>
      <vt:lpstr>Div 1 Ladies</vt:lpstr>
      <vt:lpstr>Div 1 Mixed</vt:lpstr>
      <vt:lpstr>Div 2 Man</vt:lpstr>
      <vt:lpstr>Div 2 Lady</vt:lpstr>
      <vt:lpstr>Div 2 Mens</vt:lpstr>
      <vt:lpstr>Div 2 Ladies</vt:lpstr>
      <vt:lpstr>Div 2 Mixed</vt:lpstr>
      <vt:lpstr>Div 3 Man</vt:lpstr>
      <vt:lpstr>Div 3 Lady</vt:lpstr>
      <vt:lpstr>Div 3 Mens</vt:lpstr>
      <vt:lpstr>Div 3 Lades</vt:lpstr>
      <vt:lpstr>Div 3 Mixed</vt:lpstr>
      <vt:lpstr>Div 4 Man</vt:lpstr>
      <vt:lpstr>Div 4 Lady</vt:lpstr>
      <vt:lpstr>Div 4 Mens</vt:lpstr>
      <vt:lpstr>Div 4 Ladies</vt:lpstr>
      <vt:lpstr>Div 4 Mixed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Doug Grant</cp:lastModifiedBy>
  <dcterms:created xsi:type="dcterms:W3CDTF">2023-06-01T15:09:15Z</dcterms:created>
  <dcterms:modified xsi:type="dcterms:W3CDTF">2024-10-12T07:11:05Z</dcterms:modified>
</cp:coreProperties>
</file>